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 день " sheetId="2" r:id="rId1"/>
    <sheet name="2 день " sheetId="3" r:id="rId2"/>
    <sheet name="3 день  " sheetId="16" r:id="rId3"/>
    <sheet name="4 день " sheetId="17" r:id="rId4"/>
    <sheet name="5 день " sheetId="18" r:id="rId5"/>
    <sheet name="6 день " sheetId="19" r:id="rId6"/>
    <sheet name="7 день  " sheetId="20" r:id="rId7"/>
    <sheet name="8 день   " sheetId="21" r:id="rId8"/>
    <sheet name="9 день " sheetId="22" r:id="rId9"/>
    <sheet name="10 день  " sheetId="23" r:id="rId10"/>
    <sheet name="11 день  " sheetId="25" r:id="rId11"/>
    <sheet name="12 день  " sheetId="26" r:id="rId12"/>
    <sheet name="13 день  " sheetId="27" r:id="rId13"/>
    <sheet name="14 день  " sheetId="28" r:id="rId14"/>
  </sheets>
  <definedNames>
    <definedName name="_Hlk131060164" localSheetId="0">'1 день '!#REF!</definedName>
    <definedName name="_Hlk131060164" localSheetId="9">'10 день  '!#REF!</definedName>
    <definedName name="_Hlk131060164" localSheetId="10">'11 день  '!#REF!</definedName>
    <definedName name="_Hlk131060164" localSheetId="11">'12 день  '!#REF!</definedName>
    <definedName name="_Hlk131060164" localSheetId="12">'13 день  '!#REF!</definedName>
    <definedName name="_Hlk131060164" localSheetId="13">'14 день  '!#REF!</definedName>
    <definedName name="_Hlk131060164" localSheetId="1">'2 день '!#REF!</definedName>
    <definedName name="_Hlk131060164" localSheetId="2">'3 день  '!#REF!</definedName>
    <definedName name="_Hlk131060164" localSheetId="3">'4 день '!#REF!</definedName>
    <definedName name="_Hlk131060164" localSheetId="4">'5 день '!#REF!</definedName>
    <definedName name="_Hlk131060164" localSheetId="5">'6 день '!#REF!</definedName>
    <definedName name="_Hlk131060164" localSheetId="6">'7 день  '!#REF!</definedName>
    <definedName name="_Hlk131060164" localSheetId="7">'8 день   '!#REF!</definedName>
    <definedName name="_Hlk131060164" localSheetId="8">'9 день '!#REF!</definedName>
  </definedNames>
  <calcPr calcId="144525"/>
</workbook>
</file>

<file path=xl/calcChain.xml><?xml version="1.0" encoding="utf-8"?>
<calcChain xmlns="http://schemas.openxmlformats.org/spreadsheetml/2006/main">
  <c r="C20" i="2" l="1"/>
  <c r="D20" i="2"/>
  <c r="E20" i="2"/>
  <c r="F20" i="2"/>
  <c r="C28" i="2"/>
  <c r="D28" i="2"/>
  <c r="E28" i="2"/>
  <c r="F28" i="2"/>
  <c r="C32" i="2"/>
  <c r="D32" i="2"/>
  <c r="E32" i="2"/>
  <c r="F32" i="2"/>
  <c r="E33" i="2" l="1"/>
  <c r="C33" i="2"/>
  <c r="F33" i="2"/>
  <c r="D33" i="2"/>
  <c r="D20" i="25" l="1"/>
  <c r="E20" i="25"/>
  <c r="F20" i="25"/>
  <c r="F38" i="28"/>
  <c r="E38" i="28"/>
  <c r="D38" i="28"/>
  <c r="C38" i="28"/>
  <c r="F33" i="25"/>
  <c r="E33" i="25"/>
  <c r="D33" i="25"/>
  <c r="C33" i="25"/>
  <c r="F34" i="21"/>
  <c r="E34" i="21"/>
  <c r="D34" i="21"/>
  <c r="C34" i="21"/>
  <c r="F32" i="18"/>
  <c r="E32" i="18"/>
  <c r="D32" i="18"/>
  <c r="C32" i="18"/>
  <c r="F34" i="28" l="1"/>
  <c r="E34" i="28"/>
  <c r="D34" i="28"/>
  <c r="C34" i="28"/>
  <c r="F25" i="28"/>
  <c r="E25" i="28"/>
  <c r="D25" i="28"/>
  <c r="C25" i="28"/>
  <c r="F36" i="27"/>
  <c r="E36" i="27"/>
  <c r="D36" i="27"/>
  <c r="C36" i="27"/>
  <c r="F32" i="27"/>
  <c r="E32" i="27"/>
  <c r="D32" i="27"/>
  <c r="C32" i="27"/>
  <c r="F24" i="27"/>
  <c r="E24" i="27"/>
  <c r="D24" i="27"/>
  <c r="C24" i="27"/>
  <c r="F37" i="26"/>
  <c r="E37" i="26"/>
  <c r="D37" i="26"/>
  <c r="C37" i="26"/>
  <c r="F33" i="26"/>
  <c r="E33" i="26"/>
  <c r="D33" i="26"/>
  <c r="C33" i="26"/>
  <c r="F24" i="26"/>
  <c r="E24" i="26"/>
  <c r="D24" i="26"/>
  <c r="C24" i="26"/>
  <c r="E20" i="19"/>
  <c r="F20" i="18"/>
  <c r="D38" i="26" l="1"/>
  <c r="E38" i="26"/>
  <c r="D39" i="28"/>
  <c r="C37" i="27"/>
  <c r="F38" i="26"/>
  <c r="D37" i="27"/>
  <c r="E39" i="28"/>
  <c r="F39" i="28"/>
  <c r="F37" i="27"/>
  <c r="E37" i="27"/>
  <c r="C38" i="26"/>
  <c r="C39" i="28"/>
  <c r="F29" i="25"/>
  <c r="E29" i="25"/>
  <c r="D29" i="25"/>
  <c r="C29" i="25"/>
  <c r="C20" i="25"/>
  <c r="D34" i="25" l="1"/>
  <c r="E34" i="25"/>
  <c r="C34" i="25"/>
  <c r="F34" i="25"/>
  <c r="F38" i="23"/>
  <c r="E38" i="23"/>
  <c r="D38" i="23"/>
  <c r="C38" i="23"/>
  <c r="F34" i="23"/>
  <c r="E34" i="23"/>
  <c r="D34" i="23"/>
  <c r="C34" i="23"/>
  <c r="F25" i="23"/>
  <c r="E25" i="23"/>
  <c r="D25" i="23"/>
  <c r="C25" i="23"/>
  <c r="F38" i="22"/>
  <c r="E38" i="22"/>
  <c r="D38" i="22"/>
  <c r="C38" i="22"/>
  <c r="F34" i="22"/>
  <c r="E34" i="22"/>
  <c r="D34" i="22"/>
  <c r="C34" i="22"/>
  <c r="F25" i="22"/>
  <c r="E25" i="22"/>
  <c r="D25" i="22"/>
  <c r="C25" i="22"/>
  <c r="F30" i="21"/>
  <c r="E30" i="21"/>
  <c r="D30" i="21"/>
  <c r="C30" i="21"/>
  <c r="F21" i="21"/>
  <c r="E21" i="21"/>
  <c r="D21" i="21"/>
  <c r="C21" i="21"/>
  <c r="C21" i="20"/>
  <c r="F34" i="20"/>
  <c r="E34" i="20"/>
  <c r="D34" i="20"/>
  <c r="C34" i="20"/>
  <c r="F30" i="20"/>
  <c r="E30" i="20"/>
  <c r="D30" i="20"/>
  <c r="C30" i="20"/>
  <c r="F21" i="20"/>
  <c r="E21" i="20"/>
  <c r="D21" i="20"/>
  <c r="F33" i="19"/>
  <c r="E33" i="19"/>
  <c r="D33" i="19"/>
  <c r="C33" i="19"/>
  <c r="F29" i="19"/>
  <c r="E29" i="19"/>
  <c r="E34" i="19" s="1"/>
  <c r="D29" i="19"/>
  <c r="C29" i="19"/>
  <c r="F20" i="19"/>
  <c r="D20" i="19"/>
  <c r="C20" i="19"/>
  <c r="F28" i="18"/>
  <c r="F33" i="18" s="1"/>
  <c r="E28" i="18"/>
  <c r="D28" i="18"/>
  <c r="C28" i="18"/>
  <c r="E20" i="18"/>
  <c r="D20" i="18"/>
  <c r="C20" i="18"/>
  <c r="F33" i="17"/>
  <c r="E33" i="17"/>
  <c r="D33" i="17"/>
  <c r="C33" i="17"/>
  <c r="F29" i="17"/>
  <c r="E29" i="17"/>
  <c r="D29" i="17"/>
  <c r="C29" i="17"/>
  <c r="F20" i="17"/>
  <c r="E20" i="17"/>
  <c r="D20" i="17"/>
  <c r="C20" i="17"/>
  <c r="C34" i="16"/>
  <c r="D34" i="16"/>
  <c r="E34" i="16"/>
  <c r="F34" i="16"/>
  <c r="F30" i="16"/>
  <c r="E30" i="16"/>
  <c r="D30" i="16"/>
  <c r="C30" i="16"/>
  <c r="F21" i="16"/>
  <c r="E21" i="16"/>
  <c r="D21" i="16"/>
  <c r="C21" i="16"/>
  <c r="C32" i="3"/>
  <c r="D32" i="3"/>
  <c r="E32" i="3"/>
  <c r="F32" i="3"/>
  <c r="C28" i="3"/>
  <c r="E28" i="3"/>
  <c r="D28" i="3"/>
  <c r="F28" i="3"/>
  <c r="D20" i="3"/>
  <c r="F20" i="3"/>
  <c r="E20" i="3"/>
  <c r="C20" i="3"/>
  <c r="C33" i="18" l="1"/>
  <c r="C39" i="22"/>
  <c r="E39" i="22"/>
  <c r="F35" i="21"/>
  <c r="D33" i="18"/>
  <c r="D35" i="16"/>
  <c r="C35" i="20"/>
  <c r="E34" i="17"/>
  <c r="F34" i="17"/>
  <c r="D35" i="20"/>
  <c r="F35" i="20"/>
  <c r="F34" i="19"/>
  <c r="C35" i="16"/>
  <c r="D39" i="23"/>
  <c r="E39" i="23"/>
  <c r="F39" i="23"/>
  <c r="D35" i="21"/>
  <c r="E35" i="16"/>
  <c r="E35" i="20"/>
  <c r="D39" i="22"/>
  <c r="F35" i="16"/>
  <c r="C34" i="17"/>
  <c r="C34" i="19"/>
  <c r="F39" i="22"/>
  <c r="D34" i="17"/>
  <c r="D34" i="19"/>
  <c r="C35" i="21"/>
  <c r="C39" i="23"/>
  <c r="D33" i="3"/>
  <c r="C33" i="3"/>
  <c r="F33" i="3"/>
  <c r="E33" i="3"/>
  <c r="E35" i="21"/>
  <c r="E33" i="18"/>
</calcChain>
</file>

<file path=xl/sharedStrings.xml><?xml version="1.0" encoding="utf-8"?>
<sst xmlns="http://schemas.openxmlformats.org/spreadsheetml/2006/main" count="692" uniqueCount="195">
  <si>
    <t>Наименование блюда</t>
  </si>
  <si>
    <t>Выход, г</t>
  </si>
  <si>
    <t>пищевые вещества</t>
  </si>
  <si>
    <t>Энергет. ценность (ккал)</t>
  </si>
  <si>
    <t>№ рецепта</t>
  </si>
  <si>
    <t>б</t>
  </si>
  <si>
    <t>ж</t>
  </si>
  <si>
    <t>у</t>
  </si>
  <si>
    <t>Завтрак</t>
  </si>
  <si>
    <t>54-22гн</t>
  </si>
  <si>
    <t>Хлеб пшеничный 1 сорт</t>
  </si>
  <si>
    <t>Пром</t>
  </si>
  <si>
    <t>Обед</t>
  </si>
  <si>
    <t>54-7с</t>
  </si>
  <si>
    <t>Хлеб ржанно-пшеничный</t>
  </si>
  <si>
    <t>** допускается выдача иных фруктов</t>
  </si>
  <si>
    <t>*** допускается выдача иных овощей</t>
  </si>
  <si>
    <t>Чай с сахаром</t>
  </si>
  <si>
    <t>54-2гн</t>
  </si>
  <si>
    <t>Фрукт (бананы)**</t>
  </si>
  <si>
    <t>54-1г</t>
  </si>
  <si>
    <t>54-21м</t>
  </si>
  <si>
    <t>День: 10</t>
  </si>
  <si>
    <t>Суп молочный с макаронными изделиями</t>
  </si>
  <si>
    <t>54-11г</t>
  </si>
  <si>
    <t>54-1хн</t>
  </si>
  <si>
    <t>Фрукты (Яблоки)**</t>
  </si>
  <si>
    <t>54-18к-2020</t>
  </si>
  <si>
    <t>54-13з</t>
  </si>
  <si>
    <t>Каша гречневая рассыпчатая</t>
  </si>
  <si>
    <t>54-4г</t>
  </si>
  <si>
    <t>Икра кабачковая</t>
  </si>
  <si>
    <t>54-24з</t>
  </si>
  <si>
    <t>Борщ с капустой и картофелем со сметаной</t>
  </si>
  <si>
    <t>54-2с</t>
  </si>
  <si>
    <t>Картофельное пюре</t>
  </si>
  <si>
    <t>54-16к</t>
  </si>
  <si>
    <t>Рассольник домашний</t>
  </si>
  <si>
    <t>54-4с</t>
  </si>
  <si>
    <t>Фрукты (Апельсины)**</t>
  </si>
  <si>
    <t>54-3гн</t>
  </si>
  <si>
    <t>54-12с</t>
  </si>
  <si>
    <t>Шницель из говядины</t>
  </si>
  <si>
    <t>Полдник</t>
  </si>
  <si>
    <t>Сок фруктовый</t>
  </si>
  <si>
    <t>Итого завтрак:</t>
  </si>
  <si>
    <t>Итого обед:</t>
  </si>
  <si>
    <t>Итого полдник:</t>
  </si>
  <si>
    <t>Итого за  1 день</t>
  </si>
  <si>
    <t xml:space="preserve">Хлеб ржано- пшеничный </t>
  </si>
  <si>
    <t>Каша  молочная манная</t>
  </si>
  <si>
    <t>Компот из смеси сухофруков</t>
  </si>
  <si>
    <t>Чай с сахаром и  лимоном</t>
  </si>
  <si>
    <t>бутерброд с маслом и сыром</t>
  </si>
  <si>
    <t>№ 3; сб. шк. 2004 г</t>
  </si>
  <si>
    <t>20/5/10</t>
  </si>
  <si>
    <t>20/10</t>
  </si>
  <si>
    <t>бутерброд с маслом</t>
  </si>
  <si>
    <t>№ 1; сб. шк. 2004 г</t>
  </si>
  <si>
    <t>бутерброд с повидлом</t>
  </si>
  <si>
    <t>бутерброд с сыром</t>
  </si>
  <si>
    <t>20/10/30</t>
  </si>
  <si>
    <t>№ 366, сб. Пермь. 2008 г.</t>
  </si>
  <si>
    <t>Сыр российский</t>
  </si>
  <si>
    <t>№ 2; сб. шк. 2004 г.</t>
  </si>
  <si>
    <t>№ 56, справ. М. 2003 г</t>
  </si>
  <si>
    <t>№ 21, справ. М. 2003 г.</t>
  </si>
  <si>
    <t>Салат из моркови с огурцами и зеленым горошком</t>
  </si>
  <si>
    <t>Салат с сыром</t>
  </si>
  <si>
    <t>№ 75, справ. М. 2003 г.</t>
  </si>
  <si>
    <t>№ 51, сб. шк. 2004 г</t>
  </si>
  <si>
    <t xml:space="preserve"> Салат «Здоровье"</t>
  </si>
  <si>
    <t>Салат из свеклы с яблоками</t>
  </si>
  <si>
    <t>Салат из белокочанной  капусты с морковью</t>
  </si>
  <si>
    <t xml:space="preserve"> 54-8з</t>
  </si>
  <si>
    <t xml:space="preserve">№ 42; сб. шк. 2004 г </t>
  </si>
  <si>
    <t>Салат из белокочанной капусты с яблоками</t>
  </si>
  <si>
    <t>Салат из белокочанной капусты, моркови и кукурузы</t>
  </si>
  <si>
    <t xml:space="preserve">ТТК № 1 </t>
  </si>
  <si>
    <t>Салат из свеклы с сыром</t>
  </si>
  <si>
    <t>Суп картофельный с бобовыми</t>
  </si>
  <si>
    <t>54-8с</t>
  </si>
  <si>
    <t>Рассольник ленинградский</t>
  </si>
  <si>
    <t>54-3с</t>
  </si>
  <si>
    <t>Свекольник со сметаной</t>
  </si>
  <si>
    <t>54-18 с</t>
  </si>
  <si>
    <t>Суп -лапша</t>
  </si>
  <si>
    <t>Суп с рыбными консервами</t>
  </si>
  <si>
    <t>Щи из свежей капусты с картофелем со сметаной»</t>
  </si>
  <si>
    <t>яз00252</t>
  </si>
  <si>
    <t>Бефстроганов из филе птицы</t>
  </si>
  <si>
    <t>54-12м</t>
  </si>
  <si>
    <t>90/30</t>
  </si>
  <si>
    <t>Мясо птицы запеченое</t>
  </si>
  <si>
    <t>Гуляш из филе птицы</t>
  </si>
  <si>
    <t>яз00253</t>
  </si>
  <si>
    <t>Каштанчики из говядины</t>
  </si>
  <si>
    <t>54-7м  (пп)</t>
  </si>
  <si>
    <t>Котлета «Нежная</t>
  </si>
  <si>
    <t xml:space="preserve"> (пп)</t>
  </si>
  <si>
    <t>Мясо птицы отварное</t>
  </si>
  <si>
    <t>яз00261</t>
  </si>
  <si>
    <t>54-10р</t>
  </si>
  <si>
    <t>Тефтели из говядины с рисом</t>
  </si>
  <si>
    <t>54-16м</t>
  </si>
  <si>
    <t>Капуста тушеная из свежей</t>
  </si>
  <si>
    <t>54-8г</t>
  </si>
  <si>
    <t>Макаронные изделия отварные с сыром</t>
  </si>
  <si>
    <t>54-3г</t>
  </si>
  <si>
    <t>Макаронные изделия отварные с маслом сливочным</t>
  </si>
  <si>
    <t>Рагу овощное</t>
  </si>
  <si>
    <t>54-9г</t>
  </si>
  <si>
    <t>Рис  припущенный</t>
  </si>
  <si>
    <t>54-7г</t>
  </si>
  <si>
    <t>Рис  c  овощами</t>
  </si>
  <si>
    <t>яз00251</t>
  </si>
  <si>
    <t>Суп молочный с рисовой крупой</t>
  </si>
  <si>
    <t>Суп молочный с пшеном</t>
  </si>
  <si>
    <t>Каша рисовая вязкая с маслом и сахаром</t>
  </si>
  <si>
    <t>Каша гречневая вязкая с маслом и сахаром</t>
  </si>
  <si>
    <t>Р 168, 2010, с.193</t>
  </si>
  <si>
    <t>Р 93, 2010, с. 139</t>
  </si>
  <si>
    <t>Р94, 2010, с. 139</t>
  </si>
  <si>
    <t>Сезон: летний                    Меню  от 7-11 лет</t>
  </si>
  <si>
    <t>Сезон: летний                        Меню с 7-11 лет</t>
  </si>
  <si>
    <t>Итого за  2 день</t>
  </si>
  <si>
    <t>Итого за  3 день</t>
  </si>
  <si>
    <t>Итого за  4 день</t>
  </si>
  <si>
    <t>Рыба тушеная в томате с овощами (минтай)</t>
  </si>
  <si>
    <t>Итого за  5 день</t>
  </si>
  <si>
    <t>Итого за  7 день</t>
  </si>
  <si>
    <t>Итого за  8 день</t>
  </si>
  <si>
    <t>Итого за  6 день</t>
  </si>
  <si>
    <t>Итого за  9 день</t>
  </si>
  <si>
    <t>Итого за  10 день</t>
  </si>
  <si>
    <t>День: 9</t>
  </si>
  <si>
    <t>Компот из кураги</t>
  </si>
  <si>
    <t>Р349</t>
  </si>
  <si>
    <t>Р388</t>
  </si>
  <si>
    <t>Компот из свежих яблок</t>
  </si>
  <si>
    <t>Р526</t>
  </si>
  <si>
    <t>Компот из изюма</t>
  </si>
  <si>
    <t>Каша молочная геркулесовая</t>
  </si>
  <si>
    <t>Р266</t>
  </si>
  <si>
    <t>Каша молочная «Дружба»</t>
  </si>
  <si>
    <t>Каша молочная пшенная</t>
  </si>
  <si>
    <t>54-4хн</t>
  </si>
  <si>
    <t xml:space="preserve"> 54-11с</t>
  </si>
  <si>
    <t xml:space="preserve">Суп крестьянский с крупой (крупа рисовая) </t>
  </si>
  <si>
    <t>54-8</t>
  </si>
  <si>
    <t>Борщ с капустой и картофелем с фасолью</t>
  </si>
  <si>
    <t>54-9с</t>
  </si>
  <si>
    <t>День: 12</t>
  </si>
  <si>
    <t>День: 11</t>
  </si>
  <si>
    <t>Итого за  11 день</t>
  </si>
  <si>
    <t>Итого за  12 день</t>
  </si>
  <si>
    <t>День: 13</t>
  </si>
  <si>
    <t>Итого за  13 день</t>
  </si>
  <si>
    <t>День: 14</t>
  </si>
  <si>
    <t>Итого за  14 день</t>
  </si>
  <si>
    <t>Салат «Мозайка»</t>
  </si>
  <si>
    <t>салат из моркови с изюмом</t>
  </si>
  <si>
    <t>№ 54, справ. М. 2003 г</t>
  </si>
  <si>
    <t>Плов из курицы</t>
  </si>
  <si>
    <t>Напиток из шиповника</t>
  </si>
  <si>
    <t>№ 24, справ. М. 2003 г</t>
  </si>
  <si>
    <t>Пряник Сюрприз</t>
  </si>
  <si>
    <t xml:space="preserve">Какао  с молоком </t>
  </si>
  <si>
    <t xml:space="preserve">Чай с молоком </t>
  </si>
  <si>
    <t>Р 506</t>
  </si>
  <si>
    <t xml:space="preserve"> Печенье </t>
  </si>
  <si>
    <t>Мармелад</t>
  </si>
  <si>
    <t>Утверждаю:</t>
  </si>
  <si>
    <t>Меню</t>
  </si>
  <si>
    <t xml:space="preserve">День №3   дата 30.05.2025 г. </t>
  </si>
  <si>
    <t xml:space="preserve">День №7   дата 04.06.2025 г. </t>
  </si>
  <si>
    <t xml:space="preserve">день №6   дата 02.06.2025 г. </t>
  </si>
  <si>
    <t xml:space="preserve">день №8   дата 05.06.2025 г. </t>
  </si>
  <si>
    <t xml:space="preserve"> </t>
  </si>
  <si>
    <t xml:space="preserve">День №9   дата 30.05.2025 г. </t>
  </si>
  <si>
    <t xml:space="preserve">День №10   дата 30.05.2025 г. </t>
  </si>
  <si>
    <t xml:space="preserve">Директор МБОУ «Белоярская СШ»    </t>
  </si>
  <si>
    <t xml:space="preserve">Ельчанинова О.В. </t>
  </si>
  <si>
    <t xml:space="preserve">Возрастная категория: 7-11 лет </t>
  </si>
  <si>
    <t xml:space="preserve">           Возрастная категория: 7-11 лет </t>
  </si>
  <si>
    <t xml:space="preserve">       Возрастная категория: 7-11 лет </t>
  </si>
  <si>
    <t xml:space="preserve">             Возрастная категория: 7-11 лет</t>
  </si>
  <si>
    <t xml:space="preserve">День №1   дата 27.05.2025 г.( вторник) </t>
  </si>
  <si>
    <t>День №2   дата 28.05.2025 г. (среда)</t>
  </si>
  <si>
    <t>день №3   дата 30.05.2025 г. (пятница)</t>
  </si>
  <si>
    <t>день №4   дата 31.05.2025 г. (Суббота)</t>
  </si>
  <si>
    <t>Фрукт (бананы)</t>
  </si>
  <si>
    <t>Фрукты (Яблоки)</t>
  </si>
  <si>
    <t>Фрукты (Апельсины)</t>
  </si>
  <si>
    <t>день №5   дата 01.06.2025 г.  (воскресенье)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</si>
</sst>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/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/>
    <xf numFmtId="0" fontId="3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0" fontId="0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/>
    <xf numFmtId="0" fontId="4" fillId="2" borderId="1" xfId="0" applyFont="1" applyFill="1" applyBorder="1" applyAlignment="1">
      <alignment vertical="center" wrapText="1"/>
    </xf>
    <xf numFmtId="49" fontId="3" fillId="0" borderId="1" xfId="0" applyNumberFormat="1" applyFont="1" applyBorder="1" applyAlignment="1"/>
    <xf numFmtId="2" fontId="5" fillId="0" borderId="1" xfId="0" applyNumberFormat="1" applyFont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vertical="center"/>
    </xf>
    <xf numFmtId="0" fontId="6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7"/>
  <sheetViews>
    <sheetView tabSelected="1" workbookViewId="0">
      <selection activeCell="B6" sqref="B6:G8"/>
    </sheetView>
  </sheetViews>
  <sheetFormatPr defaultRowHeight="15" x14ac:dyDescent="0.25"/>
  <cols>
    <col min="1" max="1" width="35.5703125" customWidth="1"/>
    <col min="2" max="2" width="7.7109375" customWidth="1"/>
    <col min="3" max="3" width="8.140625" customWidth="1"/>
    <col min="4" max="4" width="7.7109375" customWidth="1"/>
    <col min="5" max="5" width="8.85546875" customWidth="1"/>
    <col min="6" max="6" width="7.42578125" customWidth="1"/>
    <col min="7" max="7" width="13.7109375" customWidth="1"/>
  </cols>
  <sheetData>
    <row r="2" spans="1:7" x14ac:dyDescent="0.25">
      <c r="D2" t="s">
        <v>172</v>
      </c>
    </row>
    <row r="3" spans="1:7" x14ac:dyDescent="0.25">
      <c r="D3" t="s">
        <v>181</v>
      </c>
    </row>
    <row r="4" spans="1:7" x14ac:dyDescent="0.25">
      <c r="D4" t="s">
        <v>182</v>
      </c>
    </row>
    <row r="6" spans="1:7" ht="18.75" x14ac:dyDescent="0.3">
      <c r="B6" s="83" t="s">
        <v>173</v>
      </c>
    </row>
    <row r="7" spans="1:7" ht="15.4" hidden="1" customHeight="1" x14ac:dyDescent="0.25">
      <c r="A7" s="2"/>
      <c r="B7" s="2"/>
      <c r="C7" s="2"/>
      <c r="D7" s="2"/>
      <c r="E7" s="2"/>
      <c r="F7" s="3"/>
      <c r="G7" s="2"/>
    </row>
    <row r="8" spans="1:7" ht="15.4" customHeight="1" x14ac:dyDescent="0.3">
      <c r="A8" s="2"/>
      <c r="B8" s="83" t="s">
        <v>187</v>
      </c>
      <c r="C8" s="83"/>
      <c r="D8" s="83"/>
      <c r="F8" s="3"/>
      <c r="G8" s="2"/>
    </row>
    <row r="9" spans="1:7" ht="15.4" customHeight="1" x14ac:dyDescent="0.25">
      <c r="A9" s="85" t="s">
        <v>184</v>
      </c>
      <c r="B9" s="2"/>
      <c r="C9" s="2"/>
      <c r="D9" s="2"/>
      <c r="E9" s="2"/>
      <c r="F9" s="3"/>
      <c r="G9" s="2"/>
    </row>
    <row r="10" spans="1:7" ht="46.15" customHeight="1" x14ac:dyDescent="0.25">
      <c r="A10" s="91" t="s">
        <v>0</v>
      </c>
      <c r="B10" s="94" t="s">
        <v>1</v>
      </c>
      <c r="C10" s="96" t="s">
        <v>2</v>
      </c>
      <c r="D10" s="97"/>
      <c r="E10" s="98"/>
      <c r="F10" s="94" t="s">
        <v>3</v>
      </c>
      <c r="G10" s="91" t="s">
        <v>4</v>
      </c>
    </row>
    <row r="11" spans="1:7" ht="15.75" x14ac:dyDescent="0.25">
      <c r="A11" s="92"/>
      <c r="B11" s="95"/>
      <c r="C11" s="60" t="s">
        <v>5</v>
      </c>
      <c r="D11" s="60" t="s">
        <v>6</v>
      </c>
      <c r="E11" s="60" t="s">
        <v>7</v>
      </c>
      <c r="F11" s="95"/>
      <c r="G11" s="92"/>
    </row>
    <row r="12" spans="1:7" ht="15.75" x14ac:dyDescent="0.25">
      <c r="A12" s="8" t="s">
        <v>8</v>
      </c>
      <c r="B12" s="6"/>
      <c r="C12" s="6"/>
      <c r="D12" s="6"/>
      <c r="E12" s="6"/>
      <c r="F12" s="6"/>
      <c r="G12" s="6"/>
    </row>
    <row r="13" spans="1:7" ht="26.45" customHeight="1" x14ac:dyDescent="0.25">
      <c r="A13" s="9" t="s">
        <v>50</v>
      </c>
      <c r="B13" s="12">
        <v>200</v>
      </c>
      <c r="C13" s="12">
        <v>5.3</v>
      </c>
      <c r="D13" s="12">
        <v>5.7</v>
      </c>
      <c r="E13" s="12">
        <v>25.3</v>
      </c>
      <c r="F13" s="12">
        <v>174.2</v>
      </c>
      <c r="G13" s="12">
        <v>267</v>
      </c>
    </row>
    <row r="14" spans="1:7" ht="15.75" x14ac:dyDescent="0.25">
      <c r="A14" s="6" t="s">
        <v>17</v>
      </c>
      <c r="B14" s="60">
        <v>200</v>
      </c>
      <c r="C14" s="60">
        <v>0.2</v>
      </c>
      <c r="D14" s="60">
        <v>0</v>
      </c>
      <c r="E14" s="60">
        <v>6.5</v>
      </c>
      <c r="F14" s="60">
        <v>26.8</v>
      </c>
      <c r="G14" s="60" t="s">
        <v>18</v>
      </c>
    </row>
    <row r="15" spans="1:7" ht="15.75" x14ac:dyDescent="0.25">
      <c r="A15" s="6" t="s">
        <v>10</v>
      </c>
      <c r="B15" s="60">
        <v>30</v>
      </c>
      <c r="C15" s="60">
        <v>2.2999999999999998</v>
      </c>
      <c r="D15" s="60">
        <v>0.2</v>
      </c>
      <c r="E15" s="60">
        <v>14.8</v>
      </c>
      <c r="F15" s="60">
        <v>70.5</v>
      </c>
      <c r="G15" s="60" t="s">
        <v>11</v>
      </c>
    </row>
    <row r="16" spans="1:7" ht="31.5" x14ac:dyDescent="0.25">
      <c r="A16" s="5" t="s">
        <v>53</v>
      </c>
      <c r="B16" s="68" t="s">
        <v>55</v>
      </c>
      <c r="C16" s="59">
        <v>5</v>
      </c>
      <c r="D16" s="59">
        <v>7.1</v>
      </c>
      <c r="E16" s="59">
        <v>14.5</v>
      </c>
      <c r="F16" s="59">
        <v>145</v>
      </c>
      <c r="G16" s="39" t="s">
        <v>54</v>
      </c>
    </row>
    <row r="17" spans="1:7" ht="16.5" hidden="1" customHeight="1" thickBot="1" x14ac:dyDescent="0.3">
      <c r="A17" s="6"/>
      <c r="B17" s="60"/>
      <c r="C17" s="60"/>
      <c r="D17" s="60"/>
      <c r="E17" s="60"/>
      <c r="F17" s="60"/>
      <c r="G17" s="60"/>
    </row>
    <row r="18" spans="1:7" ht="16.5" hidden="1" customHeight="1" thickBot="1" x14ac:dyDescent="0.3">
      <c r="A18" s="8"/>
      <c r="B18" s="60"/>
      <c r="C18" s="60"/>
      <c r="D18" s="60"/>
      <c r="E18" s="60"/>
      <c r="F18" s="60"/>
      <c r="G18" s="60"/>
    </row>
    <row r="19" spans="1:7" ht="16.5" hidden="1" customHeight="1" thickBot="1" x14ac:dyDescent="0.3">
      <c r="A19" s="6"/>
      <c r="B19" s="60"/>
      <c r="C19" s="60"/>
      <c r="D19" s="60"/>
      <c r="E19" s="60"/>
      <c r="F19" s="60"/>
      <c r="G19" s="60"/>
    </row>
    <row r="20" spans="1:7" ht="15.75" x14ac:dyDescent="0.25">
      <c r="A20" s="27" t="s">
        <v>45</v>
      </c>
      <c r="B20" s="12"/>
      <c r="C20" s="29">
        <f>SUM(C13:C19)</f>
        <v>12.8</v>
      </c>
      <c r="D20" s="29">
        <f>SUM(D13:D19)</f>
        <v>13</v>
      </c>
      <c r="E20" s="29">
        <f>E13+E14+E15+E16</f>
        <v>61.1</v>
      </c>
      <c r="F20" s="29">
        <f>F13+F14+F15+F16</f>
        <v>416.5</v>
      </c>
      <c r="G20" s="60"/>
    </row>
    <row r="21" spans="1:7" ht="15.75" x14ac:dyDescent="0.25">
      <c r="A21" s="8" t="s">
        <v>12</v>
      </c>
      <c r="B21" s="60"/>
      <c r="C21" s="60"/>
      <c r="D21" s="60"/>
      <c r="E21" s="60"/>
      <c r="F21" s="60"/>
      <c r="G21" s="60"/>
    </row>
    <row r="22" spans="1:7" ht="31.9" customHeight="1" x14ac:dyDescent="0.25">
      <c r="A22" s="9" t="s">
        <v>31</v>
      </c>
      <c r="B22" s="60">
        <v>60</v>
      </c>
      <c r="C22" s="60">
        <v>0.9</v>
      </c>
      <c r="D22" s="60">
        <v>4.2</v>
      </c>
      <c r="E22" s="60">
        <v>4.2</v>
      </c>
      <c r="F22" s="60">
        <v>54.6</v>
      </c>
      <c r="G22" s="61" t="s">
        <v>32</v>
      </c>
    </row>
    <row r="23" spans="1:7" ht="28.9" customHeight="1" x14ac:dyDescent="0.25">
      <c r="A23" s="5" t="s">
        <v>87</v>
      </c>
      <c r="B23" s="60">
        <v>200</v>
      </c>
      <c r="C23" s="59">
        <v>3.9</v>
      </c>
      <c r="D23" s="59">
        <v>3.84</v>
      </c>
      <c r="E23" s="59">
        <v>12.44</v>
      </c>
      <c r="F23" s="59">
        <v>99.92</v>
      </c>
      <c r="G23" s="13" t="s">
        <v>41</v>
      </c>
    </row>
    <row r="24" spans="1:7" ht="31.5" x14ac:dyDescent="0.25">
      <c r="A24" s="21" t="s">
        <v>107</v>
      </c>
      <c r="B24" s="60">
        <v>150</v>
      </c>
      <c r="C24" s="59">
        <v>2.85</v>
      </c>
      <c r="D24" s="59">
        <v>6.15</v>
      </c>
      <c r="E24" s="59">
        <v>32.6</v>
      </c>
      <c r="F24" s="59">
        <v>197.15</v>
      </c>
      <c r="G24" s="59" t="s">
        <v>108</v>
      </c>
    </row>
    <row r="25" spans="1:7" ht="15.75" x14ac:dyDescent="0.25">
      <c r="A25" s="69" t="s">
        <v>96</v>
      </c>
      <c r="B25" s="12">
        <v>90</v>
      </c>
      <c r="C25" s="59">
        <v>13.52</v>
      </c>
      <c r="D25" s="59">
        <v>7.8</v>
      </c>
      <c r="E25" s="59">
        <v>8.01</v>
      </c>
      <c r="F25" s="59">
        <v>156.32</v>
      </c>
      <c r="G25" s="39" t="s">
        <v>97</v>
      </c>
    </row>
    <row r="26" spans="1:7" ht="15.75" x14ac:dyDescent="0.25">
      <c r="A26" s="5" t="s">
        <v>44</v>
      </c>
      <c r="B26" s="60">
        <v>200</v>
      </c>
      <c r="C26" s="59">
        <v>0.5</v>
      </c>
      <c r="D26" s="59">
        <v>0.1</v>
      </c>
      <c r="E26" s="59">
        <v>10.3</v>
      </c>
      <c r="F26" s="59">
        <v>63.7</v>
      </c>
      <c r="G26" s="61" t="s">
        <v>11</v>
      </c>
    </row>
    <row r="27" spans="1:7" ht="15.75" x14ac:dyDescent="0.25">
      <c r="A27" s="6" t="s">
        <v>10</v>
      </c>
      <c r="B27" s="60">
        <v>45</v>
      </c>
      <c r="C27" s="60">
        <v>3.4</v>
      </c>
      <c r="D27" s="60">
        <v>0.4</v>
      </c>
      <c r="E27" s="60">
        <v>22.1</v>
      </c>
      <c r="F27" s="60">
        <v>105.5</v>
      </c>
      <c r="G27" s="60" t="s">
        <v>11</v>
      </c>
    </row>
    <row r="28" spans="1:7" ht="15.75" x14ac:dyDescent="0.25">
      <c r="A28" s="27" t="s">
        <v>46</v>
      </c>
      <c r="B28" s="12"/>
      <c r="C28" s="29">
        <f>SUM(C22:C27)</f>
        <v>25.07</v>
      </c>
      <c r="D28" s="29">
        <f>SUM(D22:D27)</f>
        <v>22.49</v>
      </c>
      <c r="E28" s="29">
        <f>SUM(E22:E27)</f>
        <v>89.65</v>
      </c>
      <c r="F28" s="29">
        <f>SUM(F22:F27)</f>
        <v>677.19</v>
      </c>
      <c r="G28" s="60"/>
    </row>
    <row r="29" spans="1:7" ht="15.75" x14ac:dyDescent="0.25">
      <c r="A29" s="11" t="s">
        <v>43</v>
      </c>
      <c r="B29" s="12"/>
      <c r="C29" s="12"/>
      <c r="D29" s="12"/>
      <c r="E29" s="12"/>
      <c r="F29" s="12"/>
      <c r="G29" s="60"/>
    </row>
    <row r="30" spans="1:7" ht="15.75" x14ac:dyDescent="0.25">
      <c r="A30" s="6" t="s">
        <v>166</v>
      </c>
      <c r="B30" s="60">
        <v>50</v>
      </c>
      <c r="C30" s="60">
        <v>1.76</v>
      </c>
      <c r="D30" s="60">
        <v>5.12</v>
      </c>
      <c r="E30" s="60">
        <v>17.600000000000001</v>
      </c>
      <c r="F30" s="60">
        <v>51.84</v>
      </c>
      <c r="G30" s="60" t="s">
        <v>11</v>
      </c>
    </row>
    <row r="31" spans="1:7" ht="15.75" x14ac:dyDescent="0.25">
      <c r="A31" s="6" t="s">
        <v>192</v>
      </c>
      <c r="B31" s="60">
        <v>120</v>
      </c>
      <c r="C31" s="60">
        <v>0.5</v>
      </c>
      <c r="D31" s="60">
        <v>0</v>
      </c>
      <c r="E31" s="60">
        <v>12</v>
      </c>
      <c r="F31" s="60">
        <v>62</v>
      </c>
      <c r="G31" s="60" t="s">
        <v>11</v>
      </c>
    </row>
    <row r="32" spans="1:7" ht="15.75" x14ac:dyDescent="0.25">
      <c r="A32" s="28" t="s">
        <v>47</v>
      </c>
      <c r="B32" s="60"/>
      <c r="C32" s="30">
        <f>SUM(C30:C31)</f>
        <v>2.2599999999999998</v>
      </c>
      <c r="D32" s="30">
        <f>SUM(D30:D31)</f>
        <v>5.12</v>
      </c>
      <c r="E32" s="30">
        <f>SUM(E30:E31)</f>
        <v>29.6</v>
      </c>
      <c r="F32" s="30">
        <f>SUM(F30:F31)</f>
        <v>113.84</v>
      </c>
      <c r="G32" s="60"/>
    </row>
    <row r="33" spans="1:7" ht="15.75" x14ac:dyDescent="0.25">
      <c r="A33" s="8" t="s">
        <v>48</v>
      </c>
      <c r="B33" s="60"/>
      <c r="C33" s="15">
        <f>C20+C28+C32</f>
        <v>40.130000000000003</v>
      </c>
      <c r="D33" s="15">
        <f>D20+D28+D32</f>
        <v>40.609999999999992</v>
      </c>
      <c r="E33" s="15">
        <f>E20+E28+E32</f>
        <v>180.35</v>
      </c>
      <c r="F33" s="15">
        <f>F20+F28+F32</f>
        <v>1207.53</v>
      </c>
      <c r="G33" s="15"/>
    </row>
    <row r="34" spans="1:7" ht="15.75" x14ac:dyDescent="0.25">
      <c r="A34" s="2"/>
      <c r="B34" s="2"/>
      <c r="C34" s="2"/>
      <c r="D34" s="2"/>
      <c r="E34" s="2"/>
      <c r="F34" s="3"/>
      <c r="G34" s="2"/>
    </row>
    <row r="35" spans="1:7" ht="15.75" x14ac:dyDescent="0.25">
      <c r="A35" s="84"/>
      <c r="B35" s="2"/>
      <c r="C35" s="2"/>
      <c r="D35" s="2"/>
      <c r="E35" s="2"/>
      <c r="F35" s="3"/>
      <c r="G35" s="2"/>
    </row>
    <row r="36" spans="1:7" ht="15.75" x14ac:dyDescent="0.25">
      <c r="A36" s="93"/>
      <c r="B36" s="93"/>
      <c r="C36" s="2"/>
      <c r="D36" s="2"/>
      <c r="E36" s="2"/>
      <c r="F36" s="3"/>
      <c r="G36" s="2"/>
    </row>
    <row r="37" spans="1:7" ht="15.75" x14ac:dyDescent="0.25">
      <c r="A37" s="4"/>
    </row>
  </sheetData>
  <mergeCells count="6">
    <mergeCell ref="G10:G11"/>
    <mergeCell ref="A36:B36"/>
    <mergeCell ref="A10:A11"/>
    <mergeCell ref="B10:B11"/>
    <mergeCell ref="C10:E10"/>
    <mergeCell ref="F10:F11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3"/>
  <sheetViews>
    <sheetView workbookViewId="0">
      <selection activeCell="D2" sqref="D2:F4"/>
    </sheetView>
  </sheetViews>
  <sheetFormatPr defaultRowHeight="15" x14ac:dyDescent="0.25"/>
  <cols>
    <col min="1" max="1" width="37.85546875" customWidth="1"/>
    <col min="2" max="2" width="7.7109375" customWidth="1"/>
    <col min="3" max="3" width="10.28515625" customWidth="1"/>
    <col min="4" max="4" width="9.140625" customWidth="1"/>
    <col min="5" max="5" width="10" customWidth="1"/>
    <col min="6" max="6" width="10.7109375" customWidth="1"/>
    <col min="7" max="7" width="11.85546875" customWidth="1"/>
  </cols>
  <sheetData>
    <row r="2" spans="1:7" x14ac:dyDescent="0.25">
      <c r="D2" t="s">
        <v>172</v>
      </c>
    </row>
    <row r="3" spans="1:7" x14ac:dyDescent="0.25">
      <c r="D3" t="s">
        <v>181</v>
      </c>
    </row>
    <row r="4" spans="1:7" x14ac:dyDescent="0.25">
      <c r="D4" t="s">
        <v>182</v>
      </c>
    </row>
    <row r="6" spans="1:7" ht="18.75" x14ac:dyDescent="0.3">
      <c r="B6" s="83" t="s">
        <v>173</v>
      </c>
    </row>
    <row r="7" spans="1:7" x14ac:dyDescent="0.25">
      <c r="B7" s="85" t="s">
        <v>180</v>
      </c>
      <c r="C7" s="85"/>
      <c r="D7" s="85"/>
    </row>
    <row r="10" spans="1:7" ht="13.9" customHeight="1" x14ac:dyDescent="0.25">
      <c r="A10" s="1" t="s">
        <v>22</v>
      </c>
      <c r="B10" s="2"/>
      <c r="C10" s="2"/>
      <c r="D10" s="2"/>
      <c r="E10" s="2"/>
      <c r="F10" s="3"/>
      <c r="G10" s="2"/>
    </row>
    <row r="11" spans="1:7" ht="15.75" hidden="1" x14ac:dyDescent="0.25">
      <c r="A11" s="2"/>
      <c r="B11" s="2"/>
      <c r="C11" s="2"/>
      <c r="D11" s="2"/>
      <c r="E11" s="2"/>
      <c r="F11" s="3"/>
      <c r="G11" s="2"/>
    </row>
    <row r="12" spans="1:7" ht="15" customHeight="1" x14ac:dyDescent="0.25">
      <c r="A12" s="35" t="s">
        <v>124</v>
      </c>
      <c r="B12" s="2"/>
      <c r="C12" s="2"/>
      <c r="D12" s="2"/>
      <c r="E12" s="2"/>
      <c r="F12" s="3"/>
      <c r="G12" s="2"/>
    </row>
    <row r="13" spans="1:7" ht="15.75" hidden="1" x14ac:dyDescent="0.25">
      <c r="A13" s="2"/>
      <c r="B13" s="2"/>
      <c r="C13" s="2"/>
      <c r="D13" s="2"/>
      <c r="E13" s="2"/>
      <c r="F13" s="3"/>
      <c r="G13" s="2"/>
    </row>
    <row r="14" spans="1:7" ht="46.15" customHeight="1" x14ac:dyDescent="0.25">
      <c r="A14" s="99" t="s">
        <v>0</v>
      </c>
      <c r="B14" s="94" t="s">
        <v>1</v>
      </c>
      <c r="C14" s="99" t="s">
        <v>2</v>
      </c>
      <c r="D14" s="99"/>
      <c r="E14" s="99"/>
      <c r="F14" s="100" t="s">
        <v>3</v>
      </c>
      <c r="G14" s="99" t="s">
        <v>4</v>
      </c>
    </row>
    <row r="15" spans="1:7" ht="15.75" x14ac:dyDescent="0.25">
      <c r="A15" s="99"/>
      <c r="B15" s="95"/>
      <c r="C15" s="34" t="s">
        <v>5</v>
      </c>
      <c r="D15" s="34" t="s">
        <v>6</v>
      </c>
      <c r="E15" s="34" t="s">
        <v>7</v>
      </c>
      <c r="F15" s="100"/>
      <c r="G15" s="99"/>
    </row>
    <row r="16" spans="1:7" ht="15.75" x14ac:dyDescent="0.25">
      <c r="A16" s="8" t="s">
        <v>8</v>
      </c>
      <c r="B16" s="6"/>
      <c r="C16" s="6"/>
      <c r="D16" s="6"/>
      <c r="E16" s="6"/>
      <c r="F16" s="6"/>
      <c r="G16" s="6"/>
    </row>
    <row r="17" spans="1:7" ht="34.5" customHeight="1" x14ac:dyDescent="0.25">
      <c r="A17" s="9" t="s">
        <v>117</v>
      </c>
      <c r="B17" s="18">
        <v>200</v>
      </c>
      <c r="C17" s="18">
        <v>5.8</v>
      </c>
      <c r="D17" s="18">
        <v>5.48</v>
      </c>
      <c r="E17" s="18">
        <v>18.57</v>
      </c>
      <c r="F17" s="18">
        <v>146.80000000000001</v>
      </c>
      <c r="G17" s="64" t="s">
        <v>122</v>
      </c>
    </row>
    <row r="18" spans="1:7" ht="15.75" x14ac:dyDescent="0.25">
      <c r="A18" s="5" t="s">
        <v>52</v>
      </c>
      <c r="B18" s="12">
        <v>200</v>
      </c>
      <c r="C18" s="65">
        <v>0.3</v>
      </c>
      <c r="D18" s="65">
        <v>0</v>
      </c>
      <c r="E18" s="65">
        <v>6.7</v>
      </c>
      <c r="F18" s="65">
        <v>27.9</v>
      </c>
      <c r="G18" s="14" t="s">
        <v>40</v>
      </c>
    </row>
    <row r="19" spans="1:7" ht="15.75" x14ac:dyDescent="0.25">
      <c r="A19" s="6" t="s">
        <v>10</v>
      </c>
      <c r="B19" s="66">
        <v>30</v>
      </c>
      <c r="C19" s="66">
        <v>2.2999999999999998</v>
      </c>
      <c r="D19" s="66">
        <v>0.2</v>
      </c>
      <c r="E19" s="66">
        <v>14.8</v>
      </c>
      <c r="F19" s="66">
        <v>70.5</v>
      </c>
      <c r="G19" s="66" t="s">
        <v>11</v>
      </c>
    </row>
    <row r="20" spans="1:7" ht="15.75" x14ac:dyDescent="0.25">
      <c r="A20" s="6" t="s">
        <v>49</v>
      </c>
      <c r="B20" s="66">
        <v>20</v>
      </c>
      <c r="C20" s="66">
        <v>1.3</v>
      </c>
      <c r="D20" s="66">
        <v>0.2</v>
      </c>
      <c r="E20" s="66">
        <v>6.7</v>
      </c>
      <c r="F20" s="66">
        <v>34.799999999999997</v>
      </c>
      <c r="G20" s="66" t="s">
        <v>11</v>
      </c>
    </row>
    <row r="21" spans="1:7" ht="31.5" x14ac:dyDescent="0.25">
      <c r="A21" s="5" t="s">
        <v>59</v>
      </c>
      <c r="B21" s="68" t="s">
        <v>61</v>
      </c>
      <c r="C21" s="65">
        <v>2.4</v>
      </c>
      <c r="D21" s="65">
        <v>7.5</v>
      </c>
      <c r="E21" s="65">
        <v>31</v>
      </c>
      <c r="F21" s="65">
        <v>202</v>
      </c>
      <c r="G21" s="39" t="s">
        <v>64</v>
      </c>
    </row>
    <row r="22" spans="1:7" ht="16.5" hidden="1" customHeight="1" thickBot="1" x14ac:dyDescent="0.3">
      <c r="A22" s="6"/>
      <c r="B22" s="66"/>
      <c r="C22" s="66"/>
      <c r="D22" s="66"/>
      <c r="E22" s="66"/>
      <c r="F22" s="66"/>
      <c r="G22" s="66"/>
    </row>
    <row r="23" spans="1:7" ht="16.5" hidden="1" customHeight="1" thickBot="1" x14ac:dyDescent="0.3">
      <c r="A23" s="8"/>
      <c r="B23" s="66"/>
      <c r="C23" s="66"/>
      <c r="D23" s="66"/>
      <c r="E23" s="66"/>
      <c r="F23" s="66"/>
      <c r="G23" s="66"/>
    </row>
    <row r="24" spans="1:7" ht="16.5" hidden="1" customHeight="1" thickBot="1" x14ac:dyDescent="0.3">
      <c r="A24" s="6"/>
      <c r="B24" s="66"/>
      <c r="C24" s="66"/>
      <c r="D24" s="66"/>
      <c r="E24" s="66"/>
      <c r="F24" s="66"/>
      <c r="G24" s="66"/>
    </row>
    <row r="25" spans="1:7" ht="15.75" x14ac:dyDescent="0.25">
      <c r="A25" s="27" t="s">
        <v>45</v>
      </c>
      <c r="B25" s="12"/>
      <c r="C25" s="29">
        <f>SUM(C17:C24)</f>
        <v>12.1</v>
      </c>
      <c r="D25" s="29">
        <f>SUM(D17:D24)</f>
        <v>13.38</v>
      </c>
      <c r="E25" s="29">
        <f>SUM(E17:E24)</f>
        <v>77.77000000000001</v>
      </c>
      <c r="F25" s="29">
        <f>SUM(F17:F24)</f>
        <v>482</v>
      </c>
      <c r="G25" s="66"/>
    </row>
    <row r="26" spans="1:7" ht="15.75" x14ac:dyDescent="0.25">
      <c r="A26" s="8" t="s">
        <v>12</v>
      </c>
      <c r="B26" s="66"/>
      <c r="C26" s="66"/>
      <c r="D26" s="66"/>
      <c r="E26" s="66"/>
      <c r="F26" s="66"/>
      <c r="G26" s="66"/>
    </row>
    <row r="27" spans="1:7" ht="31.9" customHeight="1" x14ac:dyDescent="0.25">
      <c r="A27" s="5" t="s">
        <v>72</v>
      </c>
      <c r="B27" s="65">
        <v>60</v>
      </c>
      <c r="C27" s="65">
        <v>0.6</v>
      </c>
      <c r="D27" s="65">
        <v>3</v>
      </c>
      <c r="E27" s="65">
        <v>5</v>
      </c>
      <c r="F27" s="65">
        <v>51</v>
      </c>
      <c r="G27" s="39" t="s">
        <v>70</v>
      </c>
    </row>
    <row r="28" spans="1:7" ht="28.9" customHeight="1" x14ac:dyDescent="0.25">
      <c r="A28" s="5" t="s">
        <v>87</v>
      </c>
      <c r="B28" s="66">
        <v>200</v>
      </c>
      <c r="C28" s="65">
        <v>3.9</v>
      </c>
      <c r="D28" s="65">
        <v>3.84</v>
      </c>
      <c r="E28" s="65">
        <v>12.44</v>
      </c>
      <c r="F28" s="65">
        <v>99.92</v>
      </c>
      <c r="G28" s="13" t="s">
        <v>41</v>
      </c>
    </row>
    <row r="29" spans="1:7" ht="15.75" x14ac:dyDescent="0.25">
      <c r="A29" s="20" t="s">
        <v>107</v>
      </c>
      <c r="B29" s="66">
        <v>150</v>
      </c>
      <c r="C29" s="65">
        <v>2.85</v>
      </c>
      <c r="D29" s="65">
        <v>6.15</v>
      </c>
      <c r="E29" s="65">
        <v>32.6</v>
      </c>
      <c r="F29" s="65">
        <v>197.15</v>
      </c>
      <c r="G29" s="65" t="s">
        <v>108</v>
      </c>
    </row>
    <row r="30" spans="1:7" ht="29.45" customHeight="1" x14ac:dyDescent="0.25">
      <c r="A30" s="24" t="s">
        <v>96</v>
      </c>
      <c r="B30" s="12">
        <v>90</v>
      </c>
      <c r="C30" s="65">
        <v>13.52</v>
      </c>
      <c r="D30" s="65">
        <v>7.8</v>
      </c>
      <c r="E30" s="65">
        <v>8.01</v>
      </c>
      <c r="F30" s="65">
        <v>156.32</v>
      </c>
      <c r="G30" s="39" t="s">
        <v>97</v>
      </c>
    </row>
    <row r="31" spans="1:7" ht="15.75" x14ac:dyDescent="0.25">
      <c r="A31" s="5" t="s">
        <v>51</v>
      </c>
      <c r="B31" s="12">
        <v>200</v>
      </c>
      <c r="C31" s="65">
        <v>0.5</v>
      </c>
      <c r="D31" s="65">
        <v>0</v>
      </c>
      <c r="E31" s="65">
        <v>20</v>
      </c>
      <c r="F31" s="65">
        <v>81</v>
      </c>
      <c r="G31" s="65" t="s">
        <v>25</v>
      </c>
    </row>
    <row r="32" spans="1:7" ht="15.75" x14ac:dyDescent="0.25">
      <c r="A32" s="6" t="s">
        <v>10</v>
      </c>
      <c r="B32" s="66">
        <v>45</v>
      </c>
      <c r="C32" s="66">
        <v>3.4</v>
      </c>
      <c r="D32" s="66">
        <v>0.4</v>
      </c>
      <c r="E32" s="66">
        <v>22.1</v>
      </c>
      <c r="F32" s="66">
        <v>105.5</v>
      </c>
      <c r="G32" s="66" t="s">
        <v>11</v>
      </c>
    </row>
    <row r="33" spans="1:7" ht="15.75" x14ac:dyDescent="0.25">
      <c r="A33" s="10" t="s">
        <v>14</v>
      </c>
      <c r="B33" s="12">
        <v>25</v>
      </c>
      <c r="C33" s="12">
        <v>1.7</v>
      </c>
      <c r="D33" s="12">
        <v>0.3</v>
      </c>
      <c r="E33" s="12">
        <v>8.4</v>
      </c>
      <c r="F33" s="12">
        <v>42.7</v>
      </c>
      <c r="G33" s="66" t="s">
        <v>11</v>
      </c>
    </row>
    <row r="34" spans="1:7" ht="15.75" x14ac:dyDescent="0.25">
      <c r="A34" s="27" t="s">
        <v>46</v>
      </c>
      <c r="B34" s="29"/>
      <c r="C34" s="29">
        <f>SUM(C27:C33)</f>
        <v>26.469999999999995</v>
      </c>
      <c r="D34" s="29">
        <f>SUM(D27:D33)</f>
        <v>21.49</v>
      </c>
      <c r="E34" s="29">
        <f>SUM(E27:E33)</f>
        <v>108.55000000000001</v>
      </c>
      <c r="F34" s="29">
        <f>SUM(F27:F33)</f>
        <v>733.59000000000015</v>
      </c>
      <c r="G34" s="66"/>
    </row>
    <row r="35" spans="1:7" ht="15.75" x14ac:dyDescent="0.25">
      <c r="A35" s="11" t="s">
        <v>43</v>
      </c>
      <c r="B35" s="12"/>
      <c r="C35" s="12"/>
      <c r="D35" s="12"/>
      <c r="E35" s="12"/>
      <c r="F35" s="12"/>
      <c r="G35" s="66"/>
    </row>
    <row r="36" spans="1:7" ht="15.75" x14ac:dyDescent="0.25">
      <c r="A36" s="6" t="s">
        <v>166</v>
      </c>
      <c r="B36" s="66">
        <v>50</v>
      </c>
      <c r="C36" s="66">
        <v>1.76</v>
      </c>
      <c r="D36" s="66">
        <v>5.12</v>
      </c>
      <c r="E36" s="66">
        <v>17.600000000000001</v>
      </c>
      <c r="F36" s="66">
        <v>51.84</v>
      </c>
      <c r="G36" s="66" t="s">
        <v>11</v>
      </c>
    </row>
    <row r="37" spans="1:7" ht="15.75" x14ac:dyDescent="0.25">
      <c r="A37" s="6" t="s">
        <v>26</v>
      </c>
      <c r="B37" s="66">
        <v>120</v>
      </c>
      <c r="C37" s="66">
        <v>0.5</v>
      </c>
      <c r="D37" s="66">
        <v>0</v>
      </c>
      <c r="E37" s="66">
        <v>12</v>
      </c>
      <c r="F37" s="66">
        <v>62</v>
      </c>
      <c r="G37" s="66" t="s">
        <v>11</v>
      </c>
    </row>
    <row r="38" spans="1:7" ht="15.75" x14ac:dyDescent="0.25">
      <c r="A38" s="28" t="s">
        <v>47</v>
      </c>
      <c r="B38" s="30"/>
      <c r="C38" s="30">
        <f>C36+C37</f>
        <v>2.2599999999999998</v>
      </c>
      <c r="D38" s="30">
        <f>D36+D37</f>
        <v>5.12</v>
      </c>
      <c r="E38" s="30">
        <f>E36+E37</f>
        <v>29.6</v>
      </c>
      <c r="F38" s="37">
        <f>F36+F37</f>
        <v>113.84</v>
      </c>
      <c r="G38" s="66"/>
    </row>
    <row r="39" spans="1:7" ht="15.75" x14ac:dyDescent="0.25">
      <c r="A39" s="8" t="s">
        <v>134</v>
      </c>
      <c r="B39" s="19"/>
      <c r="C39" s="31">
        <f>C25+C34+C38</f>
        <v>40.829999999999991</v>
      </c>
      <c r="D39" s="31">
        <f>D25+D34+D38</f>
        <v>39.989999999999995</v>
      </c>
      <c r="E39" s="31">
        <f>E25+E34+E38</f>
        <v>215.92000000000002</v>
      </c>
      <c r="F39" s="38">
        <f>F25+F34+F38</f>
        <v>1329.43</v>
      </c>
      <c r="G39" s="15"/>
    </row>
    <row r="40" spans="1:7" ht="15.75" x14ac:dyDescent="0.25">
      <c r="A40" s="2"/>
      <c r="B40" s="2"/>
      <c r="C40" s="2"/>
      <c r="D40" s="2"/>
      <c r="E40" s="2"/>
      <c r="F40" s="3"/>
      <c r="G40" s="2"/>
    </row>
    <row r="41" spans="1:7" ht="15.75" x14ac:dyDescent="0.25">
      <c r="A41" s="35" t="s">
        <v>15</v>
      </c>
      <c r="B41" s="2"/>
      <c r="C41" s="2"/>
      <c r="D41" s="2"/>
      <c r="E41" s="2"/>
      <c r="F41" s="3"/>
      <c r="G41" s="2"/>
    </row>
    <row r="42" spans="1:7" ht="15.75" x14ac:dyDescent="0.25">
      <c r="A42" s="93" t="s">
        <v>16</v>
      </c>
      <c r="B42" s="93"/>
      <c r="C42" s="2"/>
      <c r="D42" s="2"/>
      <c r="E42" s="2"/>
      <c r="F42" s="3"/>
      <c r="G42" s="2"/>
    </row>
    <row r="43" spans="1:7" ht="15.75" x14ac:dyDescent="0.25">
      <c r="A43" s="4"/>
    </row>
  </sheetData>
  <mergeCells count="6">
    <mergeCell ref="G14:G15"/>
    <mergeCell ref="A42:B42"/>
    <mergeCell ref="A14:A15"/>
    <mergeCell ref="B14:B15"/>
    <mergeCell ref="C14:E14"/>
    <mergeCell ref="F14:F15"/>
  </mergeCells>
  <pageMargins left="0.25" right="0.25" top="0.75" bottom="0.75" header="0.3" footer="0.3"/>
  <pageSetup paperSize="9" scale="10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8"/>
  <sheetViews>
    <sheetView workbookViewId="0">
      <selection activeCell="A8" sqref="A8"/>
    </sheetView>
  </sheetViews>
  <sheetFormatPr defaultRowHeight="15" x14ac:dyDescent="0.25"/>
  <cols>
    <col min="1" max="1" width="35.5703125" customWidth="1"/>
    <col min="2" max="2" width="7.7109375" customWidth="1"/>
    <col min="3" max="3" width="8.140625" customWidth="1"/>
    <col min="4" max="4" width="7.7109375" customWidth="1"/>
    <col min="5" max="5" width="8.85546875" customWidth="1"/>
    <col min="6" max="6" width="7.42578125" customWidth="1"/>
    <col min="7" max="7" width="13.7109375" customWidth="1"/>
  </cols>
  <sheetData>
    <row r="2" spans="1:7" x14ac:dyDescent="0.25">
      <c r="D2" t="s">
        <v>172</v>
      </c>
    </row>
    <row r="3" spans="1:7" x14ac:dyDescent="0.25">
      <c r="D3" t="s">
        <v>181</v>
      </c>
    </row>
    <row r="4" spans="1:7" x14ac:dyDescent="0.25">
      <c r="D4" t="s">
        <v>182</v>
      </c>
    </row>
    <row r="6" spans="1:7" ht="13.9" customHeight="1" x14ac:dyDescent="0.25">
      <c r="A6" s="1" t="s">
        <v>153</v>
      </c>
      <c r="B6" s="2" t="s">
        <v>173</v>
      </c>
      <c r="C6" s="2" t="s">
        <v>174</v>
      </c>
      <c r="D6" s="2"/>
      <c r="E6" s="2"/>
      <c r="F6" s="3"/>
      <c r="G6" s="2"/>
    </row>
    <row r="7" spans="1:7" ht="15.75" hidden="1" x14ac:dyDescent="0.25">
      <c r="A7" s="2"/>
      <c r="B7" s="2"/>
      <c r="C7" s="2"/>
      <c r="D7" s="2"/>
      <c r="E7" s="2"/>
      <c r="F7" s="3"/>
      <c r="G7" s="2"/>
    </row>
    <row r="8" spans="1:7" ht="15" customHeight="1" x14ac:dyDescent="0.25">
      <c r="A8" s="42" t="s">
        <v>123</v>
      </c>
      <c r="B8" s="2"/>
      <c r="C8" s="2"/>
      <c r="D8" s="2"/>
      <c r="E8" s="2"/>
      <c r="F8" s="3"/>
      <c r="G8" s="2"/>
    </row>
    <row r="9" spans="1:7" ht="15.75" hidden="1" x14ac:dyDescent="0.25">
      <c r="A9" s="2"/>
      <c r="B9" s="2"/>
      <c r="C9" s="2"/>
      <c r="D9" s="2"/>
      <c r="E9" s="2"/>
      <c r="F9" s="3"/>
      <c r="G9" s="2"/>
    </row>
    <row r="10" spans="1:7" ht="46.15" customHeight="1" x14ac:dyDescent="0.25">
      <c r="A10" s="99" t="s">
        <v>0</v>
      </c>
      <c r="B10" s="94" t="s">
        <v>1</v>
      </c>
      <c r="C10" s="99" t="s">
        <v>2</v>
      </c>
      <c r="D10" s="99"/>
      <c r="E10" s="99"/>
      <c r="F10" s="100" t="s">
        <v>3</v>
      </c>
      <c r="G10" s="99" t="s">
        <v>4</v>
      </c>
    </row>
    <row r="11" spans="1:7" ht="15.75" x14ac:dyDescent="0.25">
      <c r="A11" s="99"/>
      <c r="B11" s="95"/>
      <c r="C11" s="41" t="s">
        <v>5</v>
      </c>
      <c r="D11" s="41" t="s">
        <v>6</v>
      </c>
      <c r="E11" s="41" t="s">
        <v>7</v>
      </c>
      <c r="F11" s="100"/>
      <c r="G11" s="99"/>
    </row>
    <row r="12" spans="1:7" ht="15.75" x14ac:dyDescent="0.25">
      <c r="A12" s="8" t="s">
        <v>8</v>
      </c>
      <c r="B12" s="6"/>
      <c r="C12" s="6"/>
      <c r="D12" s="6"/>
      <c r="E12" s="6"/>
      <c r="F12" s="6"/>
      <c r="G12" s="6"/>
    </row>
    <row r="13" spans="1:7" ht="26.45" customHeight="1" x14ac:dyDescent="0.25">
      <c r="A13" s="9" t="s">
        <v>50</v>
      </c>
      <c r="B13" s="12">
        <v>200</v>
      </c>
      <c r="C13" s="12">
        <v>5.3</v>
      </c>
      <c r="D13" s="12">
        <v>5.7</v>
      </c>
      <c r="E13" s="12">
        <v>25.3</v>
      </c>
      <c r="F13" s="12">
        <v>174.2</v>
      </c>
      <c r="G13" s="12">
        <v>267</v>
      </c>
    </row>
    <row r="14" spans="1:7" ht="15.75" x14ac:dyDescent="0.25">
      <c r="A14" s="6" t="s">
        <v>167</v>
      </c>
      <c r="B14" s="66">
        <v>200</v>
      </c>
      <c r="C14" s="66">
        <v>3.5</v>
      </c>
      <c r="D14" s="66">
        <v>3.3</v>
      </c>
      <c r="E14" s="12">
        <v>4.7</v>
      </c>
      <c r="F14" s="66">
        <v>133.4</v>
      </c>
      <c r="G14" s="67" t="s">
        <v>9</v>
      </c>
    </row>
    <row r="15" spans="1:7" ht="15.75" x14ac:dyDescent="0.25">
      <c r="A15" s="6" t="s">
        <v>10</v>
      </c>
      <c r="B15" s="66">
        <v>30</v>
      </c>
      <c r="C15" s="66">
        <v>2.2999999999999998</v>
      </c>
      <c r="D15" s="66">
        <v>0.2</v>
      </c>
      <c r="E15" s="66">
        <v>14.8</v>
      </c>
      <c r="F15" s="66">
        <v>70.5</v>
      </c>
      <c r="G15" s="66" t="s">
        <v>11</v>
      </c>
    </row>
    <row r="16" spans="1:7" ht="30" x14ac:dyDescent="0.25">
      <c r="A16" s="16" t="s">
        <v>57</v>
      </c>
      <c r="B16" s="22" t="s">
        <v>56</v>
      </c>
      <c r="C16" s="18">
        <v>1.6</v>
      </c>
      <c r="D16" s="18">
        <v>8.5</v>
      </c>
      <c r="E16" s="18">
        <v>9.6999999999999993</v>
      </c>
      <c r="F16" s="18">
        <v>124</v>
      </c>
      <c r="G16" s="64" t="s">
        <v>58</v>
      </c>
    </row>
    <row r="17" spans="1:7" ht="16.5" hidden="1" customHeight="1" thickBot="1" x14ac:dyDescent="0.3">
      <c r="A17" s="6"/>
      <c r="B17" s="66"/>
      <c r="C17" s="66"/>
      <c r="D17" s="66"/>
      <c r="E17" s="66"/>
      <c r="F17" s="66"/>
      <c r="G17" s="66"/>
    </row>
    <row r="18" spans="1:7" ht="16.5" hidden="1" customHeight="1" thickBot="1" x14ac:dyDescent="0.3">
      <c r="A18" s="8"/>
      <c r="B18" s="66"/>
      <c r="C18" s="66"/>
      <c r="D18" s="66"/>
      <c r="E18" s="66"/>
      <c r="F18" s="66"/>
      <c r="G18" s="66"/>
    </row>
    <row r="19" spans="1:7" ht="16.5" hidden="1" customHeight="1" thickBot="1" x14ac:dyDescent="0.3">
      <c r="A19" s="6"/>
      <c r="B19" s="66"/>
      <c r="C19" s="66"/>
      <c r="D19" s="66"/>
      <c r="E19" s="66"/>
      <c r="F19" s="66"/>
      <c r="G19" s="66"/>
    </row>
    <row r="20" spans="1:7" ht="15.75" x14ac:dyDescent="0.25">
      <c r="A20" s="27" t="s">
        <v>45</v>
      </c>
      <c r="B20" s="12"/>
      <c r="C20" s="29">
        <f>SUM(C13:C19)</f>
        <v>12.700000000000001</v>
      </c>
      <c r="D20" s="29">
        <f>SUM(D13:D19)</f>
        <v>17.7</v>
      </c>
      <c r="E20" s="29">
        <f>SUM(E13:E19)</f>
        <v>54.5</v>
      </c>
      <c r="F20" s="29">
        <f>SUM(F13:F19)</f>
        <v>502.1</v>
      </c>
      <c r="G20" s="66"/>
    </row>
    <row r="21" spans="1:7" ht="15.75" x14ac:dyDescent="0.25">
      <c r="A21" s="57" t="s">
        <v>12</v>
      </c>
      <c r="B21" s="58"/>
      <c r="C21" s="58"/>
      <c r="D21" s="58"/>
      <c r="E21" s="58"/>
      <c r="F21" s="58"/>
      <c r="G21" s="58"/>
    </row>
    <row r="22" spans="1:7" ht="31.9" customHeight="1" x14ac:dyDescent="0.25">
      <c r="A22" s="17" t="s">
        <v>161</v>
      </c>
      <c r="B22" s="65">
        <v>60</v>
      </c>
      <c r="C22" s="18">
        <v>1.1000000000000001</v>
      </c>
      <c r="D22" s="18">
        <v>0.1</v>
      </c>
      <c r="E22" s="18">
        <v>14.2</v>
      </c>
      <c r="F22" s="18">
        <v>65</v>
      </c>
      <c r="G22" s="64" t="s">
        <v>162</v>
      </c>
    </row>
    <row r="23" spans="1:7" ht="28.9" customHeight="1" x14ac:dyDescent="0.25">
      <c r="A23" s="5" t="s">
        <v>80</v>
      </c>
      <c r="B23" s="66">
        <v>200</v>
      </c>
      <c r="C23" s="65">
        <v>4.24</v>
      </c>
      <c r="D23" s="65">
        <v>4.5999999999999996</v>
      </c>
      <c r="E23" s="65">
        <v>16.28</v>
      </c>
      <c r="F23" s="65">
        <v>123.48</v>
      </c>
      <c r="G23" s="65" t="s">
        <v>81</v>
      </c>
    </row>
    <row r="24" spans="1:7" ht="15.75" x14ac:dyDescent="0.25">
      <c r="A24" s="5" t="s">
        <v>35</v>
      </c>
      <c r="B24" s="66">
        <v>150</v>
      </c>
      <c r="C24" s="65">
        <v>3.2</v>
      </c>
      <c r="D24" s="65">
        <v>5.2</v>
      </c>
      <c r="E24" s="65">
        <v>22.8</v>
      </c>
      <c r="F24" s="65">
        <v>150.80000000000001</v>
      </c>
      <c r="G24" s="13" t="s">
        <v>24</v>
      </c>
    </row>
    <row r="25" spans="1:7" ht="15.75" x14ac:dyDescent="0.25">
      <c r="A25" s="16" t="s">
        <v>42</v>
      </c>
      <c r="B25" s="12">
        <v>90</v>
      </c>
      <c r="C25" s="65">
        <v>13.7</v>
      </c>
      <c r="D25" s="65">
        <v>9.1999999999999993</v>
      </c>
      <c r="E25" s="65">
        <v>18.600000000000001</v>
      </c>
      <c r="F25" s="65">
        <v>186</v>
      </c>
      <c r="G25" s="39" t="s">
        <v>97</v>
      </c>
    </row>
    <row r="26" spans="1:7" ht="15.75" x14ac:dyDescent="0.25">
      <c r="A26" s="6" t="s">
        <v>141</v>
      </c>
      <c r="B26" s="66">
        <v>200</v>
      </c>
      <c r="C26" s="66">
        <v>0.4</v>
      </c>
      <c r="D26" s="66">
        <v>0.1</v>
      </c>
      <c r="E26" s="66">
        <v>18.399999999999999</v>
      </c>
      <c r="F26" s="66">
        <v>75.8</v>
      </c>
      <c r="G26" s="66" t="s">
        <v>146</v>
      </c>
    </row>
    <row r="27" spans="1:7" ht="15.75" x14ac:dyDescent="0.25">
      <c r="A27" s="6" t="s">
        <v>10</v>
      </c>
      <c r="B27" s="66">
        <v>45</v>
      </c>
      <c r="C27" s="66">
        <v>3.4</v>
      </c>
      <c r="D27" s="66">
        <v>0.4</v>
      </c>
      <c r="E27" s="66">
        <v>22.1</v>
      </c>
      <c r="F27" s="66">
        <v>105.5</v>
      </c>
      <c r="G27" s="66" t="s">
        <v>11</v>
      </c>
    </row>
    <row r="28" spans="1:7" ht="15.75" x14ac:dyDescent="0.25">
      <c r="A28" s="10" t="s">
        <v>14</v>
      </c>
      <c r="B28" s="12">
        <v>25</v>
      </c>
      <c r="C28" s="12">
        <v>1.7</v>
      </c>
      <c r="D28" s="12">
        <v>0.3</v>
      </c>
      <c r="E28" s="12">
        <v>8.4</v>
      </c>
      <c r="F28" s="12">
        <v>42.7</v>
      </c>
      <c r="G28" s="66" t="s">
        <v>11</v>
      </c>
    </row>
    <row r="29" spans="1:7" ht="15.75" x14ac:dyDescent="0.25">
      <c r="A29" s="27" t="s">
        <v>46</v>
      </c>
      <c r="B29" s="12"/>
      <c r="C29" s="29">
        <f>SUM(C22:C28)</f>
        <v>27.739999999999995</v>
      </c>
      <c r="D29" s="29">
        <f>SUM(D22:D28)</f>
        <v>19.899999999999999</v>
      </c>
      <c r="E29" s="29">
        <f>SUM(E22:E28)</f>
        <v>120.78</v>
      </c>
      <c r="F29" s="29">
        <f>SUM(F22:F28)</f>
        <v>749.28</v>
      </c>
      <c r="G29" s="66"/>
    </row>
    <row r="30" spans="1:7" ht="15.75" x14ac:dyDescent="0.25">
      <c r="A30" s="11" t="s">
        <v>43</v>
      </c>
      <c r="B30" s="12"/>
      <c r="C30" s="12"/>
      <c r="D30" s="12"/>
      <c r="E30" s="12"/>
      <c r="F30" s="12"/>
      <c r="G30" s="66"/>
    </row>
    <row r="31" spans="1:7" ht="15.75" x14ac:dyDescent="0.25">
      <c r="A31" s="6" t="s">
        <v>170</v>
      </c>
      <c r="B31" s="66">
        <v>50</v>
      </c>
      <c r="C31" s="66">
        <v>3.8</v>
      </c>
      <c r="D31" s="66">
        <v>4.9000000000000004</v>
      </c>
      <c r="E31" s="66">
        <v>37.200000000000003</v>
      </c>
      <c r="F31" s="66">
        <v>207.9</v>
      </c>
      <c r="G31" s="66" t="s">
        <v>11</v>
      </c>
    </row>
    <row r="32" spans="1:7" ht="15.75" x14ac:dyDescent="0.25">
      <c r="A32" s="6" t="s">
        <v>19</v>
      </c>
      <c r="B32" s="36">
        <v>120</v>
      </c>
      <c r="C32" s="36">
        <v>1.8</v>
      </c>
      <c r="D32" s="36">
        <v>0.6</v>
      </c>
      <c r="E32" s="36">
        <v>25.2</v>
      </c>
      <c r="F32" s="36">
        <v>113.4</v>
      </c>
      <c r="G32" s="66" t="s">
        <v>11</v>
      </c>
    </row>
    <row r="33" spans="1:7" ht="15.75" x14ac:dyDescent="0.25">
      <c r="A33" s="28" t="s">
        <v>47</v>
      </c>
      <c r="B33" s="30"/>
      <c r="C33" s="30">
        <f>C31+C32</f>
        <v>5.6</v>
      </c>
      <c r="D33" s="30">
        <f>D31+D32</f>
        <v>5.5</v>
      </c>
      <c r="E33" s="30">
        <f>E31+E32</f>
        <v>62.400000000000006</v>
      </c>
      <c r="F33" s="37">
        <f>F31+F32</f>
        <v>321.3</v>
      </c>
      <c r="G33" s="66"/>
    </row>
    <row r="34" spans="1:7" ht="15.75" x14ac:dyDescent="0.25">
      <c r="A34" s="8" t="s">
        <v>154</v>
      </c>
      <c r="B34" s="66"/>
      <c r="C34" s="31">
        <f>C20+C29+C33</f>
        <v>46.04</v>
      </c>
      <c r="D34" s="31">
        <f>D20+D29+D33</f>
        <v>43.099999999999994</v>
      </c>
      <c r="E34" s="31">
        <f>E20+E29+E33</f>
        <v>237.68</v>
      </c>
      <c r="F34" s="31">
        <f>F20+F29+F33</f>
        <v>1572.68</v>
      </c>
      <c r="G34" s="15"/>
    </row>
    <row r="35" spans="1:7" ht="15.75" x14ac:dyDescent="0.25">
      <c r="A35" s="2"/>
      <c r="B35" s="2"/>
      <c r="C35" s="2"/>
      <c r="D35" s="2"/>
      <c r="E35" s="2"/>
      <c r="F35" s="3"/>
      <c r="G35" s="2"/>
    </row>
    <row r="36" spans="1:7" ht="15.75" x14ac:dyDescent="0.25">
      <c r="A36" s="42" t="s">
        <v>15</v>
      </c>
      <c r="B36" s="2"/>
      <c r="C36" s="2"/>
      <c r="D36" s="2"/>
      <c r="E36" s="2"/>
      <c r="F36" s="3"/>
      <c r="G36" s="2"/>
    </row>
    <row r="37" spans="1:7" ht="15.75" x14ac:dyDescent="0.25">
      <c r="A37" s="93" t="s">
        <v>16</v>
      </c>
      <c r="B37" s="93"/>
      <c r="C37" s="2"/>
      <c r="D37" s="2"/>
      <c r="E37" s="2"/>
      <c r="F37" s="3"/>
      <c r="G37" s="2"/>
    </row>
    <row r="38" spans="1:7" ht="15.75" x14ac:dyDescent="0.25">
      <c r="A38" s="4"/>
    </row>
  </sheetData>
  <mergeCells count="6">
    <mergeCell ref="G10:G11"/>
    <mergeCell ref="A37:B37"/>
    <mergeCell ref="A10:A11"/>
    <mergeCell ref="B10:B11"/>
    <mergeCell ref="C10:E10"/>
    <mergeCell ref="F10:F11"/>
  </mergeCells>
  <pageMargins left="0.25" right="0.25" top="0.75" bottom="0.75" header="0.3" footer="0.3"/>
  <pageSetup paperSize="9" scale="91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2"/>
  <sheetViews>
    <sheetView workbookViewId="0">
      <selection activeCell="D2" sqref="D2:F4"/>
    </sheetView>
  </sheetViews>
  <sheetFormatPr defaultRowHeight="15" x14ac:dyDescent="0.25"/>
  <cols>
    <col min="1" max="1" width="37.85546875" customWidth="1"/>
    <col min="2" max="2" width="7.7109375" customWidth="1"/>
    <col min="3" max="3" width="10.28515625" customWidth="1"/>
    <col min="4" max="4" width="9.140625" customWidth="1"/>
    <col min="5" max="5" width="10" customWidth="1"/>
    <col min="6" max="6" width="10.7109375" customWidth="1"/>
    <col min="7" max="7" width="11.85546875" customWidth="1"/>
  </cols>
  <sheetData>
    <row r="2" spans="1:7" x14ac:dyDescent="0.25">
      <c r="D2" t="s">
        <v>172</v>
      </c>
    </row>
    <row r="3" spans="1:7" x14ac:dyDescent="0.25">
      <c r="D3" t="s">
        <v>181</v>
      </c>
    </row>
    <row r="4" spans="1:7" x14ac:dyDescent="0.25">
      <c r="D4" t="s">
        <v>182</v>
      </c>
    </row>
    <row r="6" spans="1:7" x14ac:dyDescent="0.25">
      <c r="B6" t="s">
        <v>173</v>
      </c>
      <c r="C6" t="s">
        <v>174</v>
      </c>
    </row>
    <row r="10" spans="1:7" ht="13.9" customHeight="1" x14ac:dyDescent="0.25">
      <c r="A10" s="1" t="s">
        <v>152</v>
      </c>
      <c r="B10" s="2"/>
      <c r="C10" s="2"/>
      <c r="D10" s="2"/>
      <c r="E10" s="2"/>
      <c r="F10" s="3"/>
      <c r="G10" s="2"/>
    </row>
    <row r="11" spans="1:7" ht="15.75" hidden="1" x14ac:dyDescent="0.25">
      <c r="A11" s="2"/>
      <c r="B11" s="2"/>
      <c r="C11" s="2"/>
      <c r="D11" s="2"/>
      <c r="E11" s="2"/>
      <c r="F11" s="3"/>
      <c r="G11" s="2"/>
    </row>
    <row r="12" spans="1:7" ht="15" customHeight="1" x14ac:dyDescent="0.25">
      <c r="A12" s="44" t="s">
        <v>124</v>
      </c>
      <c r="B12" s="2"/>
      <c r="C12" s="2"/>
      <c r="D12" s="2"/>
      <c r="E12" s="2"/>
      <c r="F12" s="3"/>
      <c r="G12" s="2"/>
    </row>
    <row r="13" spans="1:7" ht="15.75" hidden="1" x14ac:dyDescent="0.25">
      <c r="A13" s="2"/>
      <c r="B13" s="2"/>
      <c r="C13" s="2"/>
      <c r="D13" s="2"/>
      <c r="E13" s="2"/>
      <c r="F13" s="3"/>
      <c r="G13" s="2"/>
    </row>
    <row r="14" spans="1:7" ht="46.15" customHeight="1" x14ac:dyDescent="0.25">
      <c r="A14" s="99" t="s">
        <v>0</v>
      </c>
      <c r="B14" s="94" t="s">
        <v>1</v>
      </c>
      <c r="C14" s="99" t="s">
        <v>2</v>
      </c>
      <c r="D14" s="99"/>
      <c r="E14" s="99"/>
      <c r="F14" s="100" t="s">
        <v>3</v>
      </c>
      <c r="G14" s="99" t="s">
        <v>4</v>
      </c>
    </row>
    <row r="15" spans="1:7" ht="15.75" x14ac:dyDescent="0.25">
      <c r="A15" s="99"/>
      <c r="B15" s="95"/>
      <c r="C15" s="43" t="s">
        <v>5</v>
      </c>
      <c r="D15" s="43" t="s">
        <v>6</v>
      </c>
      <c r="E15" s="43" t="s">
        <v>7</v>
      </c>
      <c r="F15" s="100"/>
      <c r="G15" s="99"/>
    </row>
    <row r="16" spans="1:7" ht="15.75" x14ac:dyDescent="0.25">
      <c r="A16" s="8" t="s">
        <v>8</v>
      </c>
      <c r="B16" s="6"/>
      <c r="C16" s="6"/>
      <c r="D16" s="6"/>
      <c r="E16" s="6"/>
      <c r="F16" s="6"/>
      <c r="G16" s="6"/>
    </row>
    <row r="17" spans="1:7" ht="34.5" customHeight="1" x14ac:dyDescent="0.25">
      <c r="A17" s="47" t="s">
        <v>142</v>
      </c>
      <c r="B17" s="48">
        <v>200</v>
      </c>
      <c r="C17" s="48">
        <v>21.4</v>
      </c>
      <c r="D17" s="48">
        <v>13.6</v>
      </c>
      <c r="E17" s="48">
        <v>54.92</v>
      </c>
      <c r="F17" s="48">
        <v>166</v>
      </c>
      <c r="G17" s="82" t="s">
        <v>143</v>
      </c>
    </row>
    <row r="18" spans="1:7" ht="15.75" x14ac:dyDescent="0.25">
      <c r="A18" s="46" t="s">
        <v>168</v>
      </c>
      <c r="B18" s="66">
        <v>200</v>
      </c>
      <c r="C18" s="66">
        <v>0.56000000000000005</v>
      </c>
      <c r="D18" s="66">
        <v>0.64</v>
      </c>
      <c r="E18" s="66">
        <v>17.559999999999999</v>
      </c>
      <c r="F18" s="66">
        <v>38</v>
      </c>
      <c r="G18" s="67" t="s">
        <v>169</v>
      </c>
    </row>
    <row r="19" spans="1:7" ht="15.75" x14ac:dyDescent="0.25">
      <c r="A19" s="6" t="s">
        <v>10</v>
      </c>
      <c r="B19" s="66">
        <v>30</v>
      </c>
      <c r="C19" s="66">
        <v>2.2999999999999998</v>
      </c>
      <c r="D19" s="66">
        <v>0.2</v>
      </c>
      <c r="E19" s="66">
        <v>14.8</v>
      </c>
      <c r="F19" s="66">
        <v>70.5</v>
      </c>
      <c r="G19" s="66" t="s">
        <v>11</v>
      </c>
    </row>
    <row r="20" spans="1:7" ht="31.5" x14ac:dyDescent="0.25">
      <c r="A20" s="16" t="s">
        <v>60</v>
      </c>
      <c r="B20" s="68" t="s">
        <v>56</v>
      </c>
      <c r="C20" s="76">
        <v>4.0999999999999996</v>
      </c>
      <c r="D20" s="65">
        <v>2.8</v>
      </c>
      <c r="E20" s="65">
        <v>9.5</v>
      </c>
      <c r="F20" s="65">
        <v>82</v>
      </c>
      <c r="G20" s="39" t="s">
        <v>58</v>
      </c>
    </row>
    <row r="21" spans="1:7" ht="16.5" hidden="1" customHeight="1" thickBot="1" x14ac:dyDescent="0.3">
      <c r="A21" s="6"/>
      <c r="B21" s="66"/>
      <c r="C21" s="77"/>
      <c r="D21" s="66"/>
      <c r="E21" s="66"/>
      <c r="F21" s="66"/>
      <c r="G21" s="66"/>
    </row>
    <row r="22" spans="1:7" ht="16.5" hidden="1" customHeight="1" thickBot="1" x14ac:dyDescent="0.3">
      <c r="A22" s="8"/>
      <c r="B22" s="66"/>
      <c r="C22" s="77"/>
      <c r="D22" s="66"/>
      <c r="E22" s="66"/>
      <c r="F22" s="66"/>
      <c r="G22" s="66"/>
    </row>
    <row r="23" spans="1:7" ht="16.5" hidden="1" customHeight="1" thickBot="1" x14ac:dyDescent="0.3">
      <c r="A23" s="6"/>
      <c r="B23" s="66"/>
      <c r="C23" s="77"/>
      <c r="D23" s="66"/>
      <c r="E23" s="66"/>
      <c r="F23" s="66"/>
      <c r="G23" s="66"/>
    </row>
    <row r="24" spans="1:7" ht="15.75" x14ac:dyDescent="0.25">
      <c r="A24" s="27" t="s">
        <v>45</v>
      </c>
      <c r="B24" s="12"/>
      <c r="C24" s="78">
        <f>SUM(C17:C23)</f>
        <v>28.36</v>
      </c>
      <c r="D24" s="29">
        <f>SUM(D17:D23)</f>
        <v>17.239999999999998</v>
      </c>
      <c r="E24" s="29">
        <f>SUM(E17:E23)</f>
        <v>96.78</v>
      </c>
      <c r="F24" s="29">
        <f>SUM(F17:F23)</f>
        <v>356.5</v>
      </c>
      <c r="G24" s="66"/>
    </row>
    <row r="25" spans="1:7" ht="15.75" x14ac:dyDescent="0.25">
      <c r="A25" s="8" t="s">
        <v>12</v>
      </c>
      <c r="B25" s="66"/>
      <c r="C25" s="77"/>
      <c r="D25" s="66"/>
      <c r="E25" s="66"/>
      <c r="F25" s="66"/>
      <c r="G25" s="66"/>
    </row>
    <row r="26" spans="1:7" ht="31.9" customHeight="1" x14ac:dyDescent="0.25">
      <c r="A26" s="16" t="s">
        <v>160</v>
      </c>
      <c r="B26" s="18">
        <v>60</v>
      </c>
      <c r="C26" s="18">
        <v>0.9</v>
      </c>
      <c r="D26" s="18">
        <v>4.5</v>
      </c>
      <c r="E26" s="18">
        <v>5.5</v>
      </c>
      <c r="F26" s="18">
        <v>68</v>
      </c>
      <c r="G26" s="64" t="s">
        <v>165</v>
      </c>
    </row>
    <row r="27" spans="1:7" ht="28.9" customHeight="1" x14ac:dyDescent="0.25">
      <c r="A27" s="5" t="s">
        <v>86</v>
      </c>
      <c r="B27" s="66">
        <v>200</v>
      </c>
      <c r="C27" s="65">
        <v>5.16</v>
      </c>
      <c r="D27" s="65">
        <v>2.78</v>
      </c>
      <c r="E27" s="65">
        <v>18.5</v>
      </c>
      <c r="F27" s="65">
        <v>119.7</v>
      </c>
      <c r="G27" s="13" t="s">
        <v>13</v>
      </c>
    </row>
    <row r="28" spans="1:7" ht="15.75" x14ac:dyDescent="0.25">
      <c r="A28" s="16" t="s">
        <v>110</v>
      </c>
      <c r="B28" s="66">
        <v>150</v>
      </c>
      <c r="C28" s="76">
        <v>2.8</v>
      </c>
      <c r="D28" s="65">
        <v>7.4</v>
      </c>
      <c r="E28" s="65">
        <v>25.6</v>
      </c>
      <c r="F28" s="65">
        <v>180.2</v>
      </c>
      <c r="G28" s="39" t="s">
        <v>111</v>
      </c>
    </row>
    <row r="29" spans="1:7" ht="29.45" customHeight="1" x14ac:dyDescent="0.25">
      <c r="A29" s="5" t="s">
        <v>90</v>
      </c>
      <c r="B29" s="12" t="s">
        <v>92</v>
      </c>
      <c r="C29" s="76">
        <v>13.5</v>
      </c>
      <c r="D29" s="65">
        <v>11.6</v>
      </c>
      <c r="E29" s="65">
        <v>2.14</v>
      </c>
      <c r="F29" s="65">
        <v>166.96</v>
      </c>
      <c r="G29" s="39" t="s">
        <v>91</v>
      </c>
    </row>
    <row r="30" spans="1:7" ht="15.75" x14ac:dyDescent="0.25">
      <c r="A30" s="5" t="s">
        <v>44</v>
      </c>
      <c r="B30" s="66">
        <v>200</v>
      </c>
      <c r="C30" s="65">
        <v>0.5</v>
      </c>
      <c r="D30" s="65">
        <v>0.1</v>
      </c>
      <c r="E30" s="65">
        <v>10.3</v>
      </c>
      <c r="F30" s="65">
        <v>63.7</v>
      </c>
      <c r="G30" s="67" t="s">
        <v>11</v>
      </c>
    </row>
    <row r="31" spans="1:7" ht="15.75" x14ac:dyDescent="0.25">
      <c r="A31" s="6" t="s">
        <v>10</v>
      </c>
      <c r="B31" s="66">
        <v>45</v>
      </c>
      <c r="C31" s="77">
        <v>3.4</v>
      </c>
      <c r="D31" s="66">
        <v>0.4</v>
      </c>
      <c r="E31" s="66">
        <v>22.1</v>
      </c>
      <c r="F31" s="66">
        <v>105.5</v>
      </c>
      <c r="G31" s="66" t="s">
        <v>11</v>
      </c>
    </row>
    <row r="32" spans="1:7" ht="15.75" x14ac:dyDescent="0.25">
      <c r="A32" s="10" t="s">
        <v>14</v>
      </c>
      <c r="B32" s="12">
        <v>25</v>
      </c>
      <c r="C32" s="79">
        <v>1.7</v>
      </c>
      <c r="D32" s="12">
        <v>0.3</v>
      </c>
      <c r="E32" s="12">
        <v>8.4</v>
      </c>
      <c r="F32" s="12">
        <v>42.7</v>
      </c>
      <c r="G32" s="66" t="s">
        <v>11</v>
      </c>
    </row>
    <row r="33" spans="1:7" ht="15.75" x14ac:dyDescent="0.25">
      <c r="A33" s="27" t="s">
        <v>46</v>
      </c>
      <c r="B33" s="29"/>
      <c r="C33" s="78">
        <f>SUM(C26:C32)</f>
        <v>27.959999999999997</v>
      </c>
      <c r="D33" s="29">
        <f>SUM(D26:D32)</f>
        <v>27.080000000000002</v>
      </c>
      <c r="E33" s="29">
        <f>SUM(E26:E32)</f>
        <v>92.54000000000002</v>
      </c>
      <c r="F33" s="29">
        <f>SUM(F26:F32)</f>
        <v>746.7600000000001</v>
      </c>
      <c r="G33" s="66"/>
    </row>
    <row r="34" spans="1:7" ht="15.75" x14ac:dyDescent="0.25">
      <c r="A34" s="11" t="s">
        <v>43</v>
      </c>
      <c r="B34" s="12"/>
      <c r="C34" s="79"/>
      <c r="D34" s="12"/>
      <c r="E34" s="12"/>
      <c r="F34" s="12"/>
      <c r="G34" s="66"/>
    </row>
    <row r="35" spans="1:7" ht="15.75" x14ac:dyDescent="0.25">
      <c r="A35" s="6" t="s">
        <v>171</v>
      </c>
      <c r="B35" s="66">
        <v>50</v>
      </c>
      <c r="C35" s="77">
        <v>3.8</v>
      </c>
      <c r="D35" s="66">
        <v>4.9000000000000004</v>
      </c>
      <c r="E35" s="66">
        <v>37.200000000000003</v>
      </c>
      <c r="F35" s="66">
        <v>207.9</v>
      </c>
      <c r="G35" s="66" t="s">
        <v>11</v>
      </c>
    </row>
    <row r="36" spans="1:7" ht="15.75" x14ac:dyDescent="0.25">
      <c r="A36" s="6" t="s">
        <v>39</v>
      </c>
      <c r="B36" s="66">
        <v>140</v>
      </c>
      <c r="C36" s="77">
        <v>1.3</v>
      </c>
      <c r="D36" s="66">
        <v>0.3</v>
      </c>
      <c r="E36" s="66">
        <v>11.3</v>
      </c>
      <c r="F36" s="66">
        <v>52.9</v>
      </c>
      <c r="G36" s="66" t="s">
        <v>11</v>
      </c>
    </row>
    <row r="37" spans="1:7" ht="15.75" x14ac:dyDescent="0.25">
      <c r="A37" s="28" t="s">
        <v>47</v>
      </c>
      <c r="B37" s="30"/>
      <c r="C37" s="80">
        <f>C35+C36</f>
        <v>5.0999999999999996</v>
      </c>
      <c r="D37" s="30">
        <f>D35+D36</f>
        <v>5.2</v>
      </c>
      <c r="E37" s="30">
        <f>E35+E36</f>
        <v>48.5</v>
      </c>
      <c r="F37" s="37">
        <f>F35+F36</f>
        <v>260.8</v>
      </c>
      <c r="G37" s="66"/>
    </row>
    <row r="38" spans="1:7" ht="15.75" x14ac:dyDescent="0.25">
      <c r="A38" s="8" t="s">
        <v>155</v>
      </c>
      <c r="B38" s="19"/>
      <c r="C38" s="81">
        <f>C24+C33+C37</f>
        <v>61.419999999999995</v>
      </c>
      <c r="D38" s="31">
        <f>D24+D33+D37</f>
        <v>49.52</v>
      </c>
      <c r="E38" s="31">
        <f>E24+E33+E37</f>
        <v>237.82000000000002</v>
      </c>
      <c r="F38" s="38">
        <f>F24+F33+F37</f>
        <v>1364.0600000000002</v>
      </c>
      <c r="G38" s="15"/>
    </row>
    <row r="39" spans="1:7" ht="15.75" x14ac:dyDescent="0.25">
      <c r="A39" s="2"/>
      <c r="B39" s="2"/>
      <c r="C39" s="2"/>
      <c r="D39" s="2"/>
      <c r="E39" s="2"/>
      <c r="F39" s="3"/>
      <c r="G39" s="2"/>
    </row>
    <row r="40" spans="1:7" ht="15.75" x14ac:dyDescent="0.25">
      <c r="A40" s="44" t="s">
        <v>15</v>
      </c>
      <c r="B40" s="2"/>
      <c r="C40" s="2"/>
      <c r="D40" s="2"/>
      <c r="E40" s="2"/>
      <c r="F40" s="3"/>
      <c r="G40" s="2"/>
    </row>
    <row r="41" spans="1:7" ht="15.75" x14ac:dyDescent="0.25">
      <c r="A41" s="93" t="s">
        <v>16</v>
      </c>
      <c r="B41" s="93"/>
      <c r="C41" s="2"/>
      <c r="D41" s="2"/>
      <c r="E41" s="2"/>
      <c r="F41" s="3"/>
      <c r="G41" s="2"/>
    </row>
    <row r="42" spans="1:7" ht="15.75" x14ac:dyDescent="0.25">
      <c r="A42" s="4"/>
    </row>
  </sheetData>
  <mergeCells count="6">
    <mergeCell ref="G14:G15"/>
    <mergeCell ref="A41:B41"/>
    <mergeCell ref="A14:A15"/>
    <mergeCell ref="B14:B15"/>
    <mergeCell ref="C14:E14"/>
    <mergeCell ref="F14:F15"/>
  </mergeCells>
  <pageMargins left="0.25" right="0.25" top="0.75" bottom="0.75" header="0.3" footer="0.3"/>
  <pageSetup paperSize="9" scale="10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1"/>
  <sheetViews>
    <sheetView workbookViewId="0">
      <selection activeCell="D2" sqref="D2:F4"/>
    </sheetView>
  </sheetViews>
  <sheetFormatPr defaultRowHeight="15" x14ac:dyDescent="0.25"/>
  <cols>
    <col min="1" max="1" width="37.85546875" customWidth="1"/>
    <col min="2" max="2" width="7.7109375" customWidth="1"/>
    <col min="3" max="3" width="10.28515625" customWidth="1"/>
    <col min="4" max="4" width="9.140625" customWidth="1"/>
    <col min="5" max="5" width="10" customWidth="1"/>
    <col min="6" max="6" width="10.7109375" customWidth="1"/>
    <col min="7" max="7" width="13.5703125" customWidth="1"/>
  </cols>
  <sheetData>
    <row r="2" spans="1:7" x14ac:dyDescent="0.25">
      <c r="D2" t="s">
        <v>172</v>
      </c>
    </row>
    <row r="3" spans="1:7" x14ac:dyDescent="0.25">
      <c r="D3" t="s">
        <v>181</v>
      </c>
    </row>
    <row r="4" spans="1:7" x14ac:dyDescent="0.25">
      <c r="D4" t="s">
        <v>182</v>
      </c>
    </row>
    <row r="6" spans="1:7" x14ac:dyDescent="0.25">
      <c r="B6" t="s">
        <v>173</v>
      </c>
      <c r="C6" t="s">
        <v>174</v>
      </c>
    </row>
    <row r="10" spans="1:7" ht="13.9" customHeight="1" x14ac:dyDescent="0.25">
      <c r="A10" s="1" t="s">
        <v>156</v>
      </c>
      <c r="B10" s="2"/>
      <c r="C10" s="2"/>
      <c r="D10" s="2"/>
      <c r="E10" s="2"/>
      <c r="F10" s="3"/>
      <c r="G10" s="2"/>
    </row>
    <row r="11" spans="1:7" ht="15.75" hidden="1" x14ac:dyDescent="0.25">
      <c r="A11" s="2"/>
      <c r="B11" s="2"/>
      <c r="C11" s="2"/>
      <c r="D11" s="2"/>
      <c r="E11" s="2"/>
      <c r="F11" s="3"/>
      <c r="G11" s="2"/>
    </row>
    <row r="12" spans="1:7" ht="15" customHeight="1" x14ac:dyDescent="0.25">
      <c r="A12" s="44" t="s">
        <v>124</v>
      </c>
      <c r="B12" s="2"/>
      <c r="C12" s="2"/>
      <c r="D12" s="2"/>
      <c r="E12" s="2"/>
      <c r="F12" s="3"/>
      <c r="G12" s="2"/>
    </row>
    <row r="13" spans="1:7" ht="15.75" hidden="1" x14ac:dyDescent="0.25">
      <c r="A13" s="2"/>
      <c r="B13" s="2"/>
      <c r="C13" s="2"/>
      <c r="D13" s="2"/>
      <c r="E13" s="2"/>
      <c r="F13" s="3"/>
      <c r="G13" s="2"/>
    </row>
    <row r="14" spans="1:7" ht="46.15" customHeight="1" x14ac:dyDescent="0.25">
      <c r="A14" s="99" t="s">
        <v>0</v>
      </c>
      <c r="B14" s="94" t="s">
        <v>1</v>
      </c>
      <c r="C14" s="99" t="s">
        <v>2</v>
      </c>
      <c r="D14" s="99"/>
      <c r="E14" s="99"/>
      <c r="F14" s="100" t="s">
        <v>3</v>
      </c>
      <c r="G14" s="99" t="s">
        <v>4</v>
      </c>
    </row>
    <row r="15" spans="1:7" ht="15.75" x14ac:dyDescent="0.25">
      <c r="A15" s="99"/>
      <c r="B15" s="95"/>
      <c r="C15" s="43" t="s">
        <v>5</v>
      </c>
      <c r="D15" s="43" t="s">
        <v>6</v>
      </c>
      <c r="E15" s="43" t="s">
        <v>7</v>
      </c>
      <c r="F15" s="100"/>
      <c r="G15" s="99"/>
    </row>
    <row r="16" spans="1:7" ht="15.75" x14ac:dyDescent="0.25">
      <c r="A16" s="8" t="s">
        <v>8</v>
      </c>
      <c r="B16" s="6"/>
      <c r="C16" s="6"/>
      <c r="D16" s="6"/>
      <c r="E16" s="6"/>
      <c r="F16" s="6"/>
      <c r="G16" s="6"/>
    </row>
    <row r="17" spans="1:7" ht="34.5" customHeight="1" x14ac:dyDescent="0.25">
      <c r="A17" s="9" t="s">
        <v>23</v>
      </c>
      <c r="B17" s="18">
        <v>200</v>
      </c>
      <c r="C17" s="18">
        <v>5.75</v>
      </c>
      <c r="D17" s="18">
        <v>5.21</v>
      </c>
      <c r="E17" s="18">
        <v>18.84</v>
      </c>
      <c r="F17" s="18">
        <v>145.19999999999999</v>
      </c>
      <c r="G17" s="18" t="s">
        <v>121</v>
      </c>
    </row>
    <row r="18" spans="1:7" ht="15.75" x14ac:dyDescent="0.25">
      <c r="A18" s="6" t="s">
        <v>167</v>
      </c>
      <c r="B18" s="66">
        <v>200</v>
      </c>
      <c r="C18" s="66">
        <v>3.5</v>
      </c>
      <c r="D18" s="66">
        <v>3.3</v>
      </c>
      <c r="E18" s="12">
        <v>4.7</v>
      </c>
      <c r="F18" s="66">
        <v>133.4</v>
      </c>
      <c r="G18" s="67" t="s">
        <v>9</v>
      </c>
    </row>
    <row r="19" spans="1:7" ht="15.75" x14ac:dyDescent="0.25">
      <c r="A19" s="6" t="s">
        <v>10</v>
      </c>
      <c r="B19" s="66">
        <v>30</v>
      </c>
      <c r="C19" s="66">
        <v>2.2999999999999998</v>
      </c>
      <c r="D19" s="66">
        <v>0.2</v>
      </c>
      <c r="E19" s="66">
        <v>14.8</v>
      </c>
      <c r="F19" s="66">
        <v>70.5</v>
      </c>
      <c r="G19" s="66" t="s">
        <v>11</v>
      </c>
    </row>
    <row r="20" spans="1:7" ht="31.5" x14ac:dyDescent="0.25">
      <c r="A20" s="5" t="s">
        <v>59</v>
      </c>
      <c r="B20" s="68" t="s">
        <v>61</v>
      </c>
      <c r="C20" s="65">
        <v>2.4</v>
      </c>
      <c r="D20" s="65">
        <v>7.5</v>
      </c>
      <c r="E20" s="65">
        <v>31</v>
      </c>
      <c r="F20" s="65">
        <v>202</v>
      </c>
      <c r="G20" s="39" t="s">
        <v>64</v>
      </c>
    </row>
    <row r="21" spans="1:7" ht="16.5" hidden="1" customHeight="1" thickBot="1" x14ac:dyDescent="0.3">
      <c r="A21" s="6"/>
      <c r="B21" s="66"/>
      <c r="C21" s="66"/>
      <c r="D21" s="66"/>
      <c r="E21" s="66"/>
      <c r="F21" s="66"/>
      <c r="G21" s="66"/>
    </row>
    <row r="22" spans="1:7" ht="16.5" hidden="1" customHeight="1" thickBot="1" x14ac:dyDescent="0.3">
      <c r="A22" s="8"/>
      <c r="B22" s="66"/>
      <c r="C22" s="66"/>
      <c r="D22" s="66"/>
      <c r="E22" s="66"/>
      <c r="F22" s="66"/>
      <c r="G22" s="66"/>
    </row>
    <row r="23" spans="1:7" ht="16.5" hidden="1" customHeight="1" thickBot="1" x14ac:dyDescent="0.3">
      <c r="A23" s="6"/>
      <c r="B23" s="66"/>
      <c r="C23" s="66"/>
      <c r="D23" s="66"/>
      <c r="E23" s="66"/>
      <c r="F23" s="66"/>
      <c r="G23" s="66"/>
    </row>
    <row r="24" spans="1:7" ht="15.75" x14ac:dyDescent="0.25">
      <c r="A24" s="27" t="s">
        <v>45</v>
      </c>
      <c r="B24" s="12"/>
      <c r="C24" s="29">
        <f>SUM(C17:C23)</f>
        <v>13.950000000000001</v>
      </c>
      <c r="D24" s="29">
        <f>SUM(D17:D23)</f>
        <v>16.21</v>
      </c>
      <c r="E24" s="29">
        <f>SUM(E17:E23)</f>
        <v>69.34</v>
      </c>
      <c r="F24" s="29">
        <f>SUM(F17:F23)</f>
        <v>551.1</v>
      </c>
      <c r="G24" s="66"/>
    </row>
    <row r="25" spans="1:7" ht="15.75" x14ac:dyDescent="0.25">
      <c r="A25" s="8" t="s">
        <v>12</v>
      </c>
      <c r="B25" s="66"/>
      <c r="C25" s="66"/>
      <c r="D25" s="66"/>
      <c r="E25" s="66"/>
      <c r="F25" s="66"/>
      <c r="G25" s="66"/>
    </row>
    <row r="26" spans="1:7" ht="31.9" customHeight="1" x14ac:dyDescent="0.25">
      <c r="A26" s="21" t="s">
        <v>73</v>
      </c>
      <c r="B26" s="65">
        <v>60</v>
      </c>
      <c r="C26" s="65">
        <v>1</v>
      </c>
      <c r="D26" s="65">
        <v>6.1</v>
      </c>
      <c r="E26" s="65">
        <v>5.8</v>
      </c>
      <c r="F26" s="65">
        <v>81.5</v>
      </c>
      <c r="G26" s="39" t="s">
        <v>74</v>
      </c>
    </row>
    <row r="27" spans="1:7" ht="33" customHeight="1" x14ac:dyDescent="0.25">
      <c r="A27" s="51" t="s">
        <v>148</v>
      </c>
      <c r="B27" s="52">
        <v>200</v>
      </c>
      <c r="C27" s="52">
        <v>4.9400000000000004</v>
      </c>
      <c r="D27" s="52">
        <v>5.78</v>
      </c>
      <c r="E27" s="52">
        <v>11.26</v>
      </c>
      <c r="F27" s="53">
        <v>116.88</v>
      </c>
      <c r="G27" s="53" t="s">
        <v>147</v>
      </c>
    </row>
    <row r="28" spans="1:7" ht="15.75" x14ac:dyDescent="0.25">
      <c r="A28" s="5" t="s">
        <v>163</v>
      </c>
      <c r="B28" s="12">
        <v>200</v>
      </c>
      <c r="C28" s="65">
        <v>27.3</v>
      </c>
      <c r="D28" s="65">
        <v>8.1</v>
      </c>
      <c r="E28" s="65">
        <v>33.200000000000003</v>
      </c>
      <c r="F28" s="65">
        <v>314.60000000000002</v>
      </c>
      <c r="G28" s="39" t="s">
        <v>91</v>
      </c>
    </row>
    <row r="29" spans="1:7" ht="15.75" x14ac:dyDescent="0.25">
      <c r="A29" s="45" t="s">
        <v>136</v>
      </c>
      <c r="B29" s="66">
        <v>200</v>
      </c>
      <c r="C29" s="65">
        <v>1</v>
      </c>
      <c r="D29" s="65">
        <v>0.1</v>
      </c>
      <c r="E29" s="66">
        <v>15.7</v>
      </c>
      <c r="F29" s="65">
        <v>66.900000000000006</v>
      </c>
      <c r="G29" s="13" t="s">
        <v>137</v>
      </c>
    </row>
    <row r="30" spans="1:7" ht="15.75" x14ac:dyDescent="0.25">
      <c r="A30" s="6" t="s">
        <v>10</v>
      </c>
      <c r="B30" s="66">
        <v>45</v>
      </c>
      <c r="C30" s="66">
        <v>3.4</v>
      </c>
      <c r="D30" s="66">
        <v>0.4</v>
      </c>
      <c r="E30" s="66">
        <v>22.1</v>
      </c>
      <c r="F30" s="66">
        <v>105.5</v>
      </c>
      <c r="G30" s="66" t="s">
        <v>11</v>
      </c>
    </row>
    <row r="31" spans="1:7" ht="15.75" x14ac:dyDescent="0.25">
      <c r="A31" s="10" t="s">
        <v>14</v>
      </c>
      <c r="B31" s="12">
        <v>25</v>
      </c>
      <c r="C31" s="12">
        <v>1.7</v>
      </c>
      <c r="D31" s="12">
        <v>0.3</v>
      </c>
      <c r="E31" s="12">
        <v>8.4</v>
      </c>
      <c r="F31" s="12">
        <v>42.7</v>
      </c>
      <c r="G31" s="66" t="s">
        <v>11</v>
      </c>
    </row>
    <row r="32" spans="1:7" ht="15.75" x14ac:dyDescent="0.25">
      <c r="A32" s="27" t="s">
        <v>46</v>
      </c>
      <c r="B32" s="29"/>
      <c r="C32" s="29">
        <f>SUM(C26:C31)</f>
        <v>39.340000000000003</v>
      </c>
      <c r="D32" s="29">
        <f>SUM(D26:D31)</f>
        <v>20.779999999999998</v>
      </c>
      <c r="E32" s="29">
        <f>SUM(E26:E31)</f>
        <v>96.460000000000008</v>
      </c>
      <c r="F32" s="29">
        <f>SUM(F26:F31)</f>
        <v>728.08</v>
      </c>
      <c r="G32" s="66"/>
    </row>
    <row r="33" spans="1:7" ht="15.75" x14ac:dyDescent="0.25">
      <c r="A33" s="11" t="s">
        <v>43</v>
      </c>
      <c r="B33" s="12"/>
      <c r="C33" s="12"/>
      <c r="D33" s="12"/>
      <c r="E33" s="12"/>
      <c r="F33" s="12"/>
      <c r="G33" s="66"/>
    </row>
    <row r="34" spans="1:7" ht="15.75" x14ac:dyDescent="0.25">
      <c r="A34" s="6" t="s">
        <v>166</v>
      </c>
      <c r="B34" s="66">
        <v>50</v>
      </c>
      <c r="C34" s="66">
        <v>1.76</v>
      </c>
      <c r="D34" s="66">
        <v>5.12</v>
      </c>
      <c r="E34" s="66">
        <v>17.600000000000001</v>
      </c>
      <c r="F34" s="66">
        <v>51.84</v>
      </c>
      <c r="G34" s="66" t="s">
        <v>11</v>
      </c>
    </row>
    <row r="35" spans="1:7" ht="15.75" x14ac:dyDescent="0.25">
      <c r="A35" s="6" t="s">
        <v>26</v>
      </c>
      <c r="B35" s="66">
        <v>120</v>
      </c>
      <c r="C35" s="66">
        <v>0.5</v>
      </c>
      <c r="D35" s="66">
        <v>0</v>
      </c>
      <c r="E35" s="66">
        <v>12</v>
      </c>
      <c r="F35" s="66">
        <v>62</v>
      </c>
      <c r="G35" s="66" t="s">
        <v>11</v>
      </c>
    </row>
    <row r="36" spans="1:7" ht="15.75" x14ac:dyDescent="0.25">
      <c r="A36" s="28" t="s">
        <v>47</v>
      </c>
      <c r="B36" s="30"/>
      <c r="C36" s="30">
        <f>C34+C35</f>
        <v>2.2599999999999998</v>
      </c>
      <c r="D36" s="30">
        <f>D34+D35</f>
        <v>5.12</v>
      </c>
      <c r="E36" s="30">
        <f>E34+E35</f>
        <v>29.6</v>
      </c>
      <c r="F36" s="37">
        <f>F34+F35</f>
        <v>113.84</v>
      </c>
      <c r="G36" s="66"/>
    </row>
    <row r="37" spans="1:7" ht="15.75" x14ac:dyDescent="0.25">
      <c r="A37" s="8" t="s">
        <v>157</v>
      </c>
      <c r="B37" s="19"/>
      <c r="C37" s="31">
        <f>C24+C32+C36</f>
        <v>55.550000000000004</v>
      </c>
      <c r="D37" s="31">
        <f>D24+D32+D36</f>
        <v>42.109999999999992</v>
      </c>
      <c r="E37" s="31">
        <f>E24+E32+E36</f>
        <v>195.4</v>
      </c>
      <c r="F37" s="38">
        <f>F24+F32+F36</f>
        <v>1393.02</v>
      </c>
      <c r="G37" s="15"/>
    </row>
    <row r="38" spans="1:7" ht="15.75" x14ac:dyDescent="0.25">
      <c r="A38" s="2"/>
      <c r="B38" s="2"/>
      <c r="C38" s="2"/>
      <c r="D38" s="2"/>
      <c r="E38" s="2"/>
      <c r="F38" s="3"/>
      <c r="G38" s="2"/>
    </row>
    <row r="39" spans="1:7" ht="15.75" x14ac:dyDescent="0.25">
      <c r="A39" s="44" t="s">
        <v>15</v>
      </c>
      <c r="B39" s="2"/>
      <c r="C39" s="2"/>
      <c r="D39" s="2"/>
      <c r="E39" s="2"/>
      <c r="F39" s="3"/>
      <c r="G39" s="2"/>
    </row>
    <row r="40" spans="1:7" ht="15.75" x14ac:dyDescent="0.25">
      <c r="A40" s="93" t="s">
        <v>16</v>
      </c>
      <c r="B40" s="93"/>
      <c r="C40" s="2"/>
      <c r="D40" s="2"/>
      <c r="E40" s="2"/>
      <c r="F40" s="3"/>
      <c r="G40" s="2"/>
    </row>
    <row r="41" spans="1:7" ht="15.75" x14ac:dyDescent="0.25">
      <c r="A41" s="4"/>
    </row>
  </sheetData>
  <mergeCells count="6">
    <mergeCell ref="G14:G15"/>
    <mergeCell ref="A40:B40"/>
    <mergeCell ref="A14:A15"/>
    <mergeCell ref="B14:B15"/>
    <mergeCell ref="C14:E14"/>
    <mergeCell ref="F14:F15"/>
  </mergeCells>
  <pageMargins left="0.25" right="0.25" top="0.75" bottom="0.75" header="0.3" footer="0.3"/>
  <pageSetup paperSize="9" scale="10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3"/>
  <sheetViews>
    <sheetView workbookViewId="0">
      <selection activeCell="D2" sqref="D2:F4"/>
    </sheetView>
  </sheetViews>
  <sheetFormatPr defaultRowHeight="15" x14ac:dyDescent="0.25"/>
  <cols>
    <col min="1" max="1" width="37.85546875" customWidth="1"/>
    <col min="2" max="2" width="7.7109375" customWidth="1"/>
    <col min="3" max="3" width="10.28515625" customWidth="1"/>
    <col min="4" max="4" width="9.140625" customWidth="1"/>
    <col min="5" max="5" width="10" customWidth="1"/>
    <col min="6" max="6" width="10.7109375" customWidth="1"/>
    <col min="7" max="7" width="11.85546875" customWidth="1"/>
  </cols>
  <sheetData>
    <row r="2" spans="1:7" x14ac:dyDescent="0.25">
      <c r="D2" t="s">
        <v>172</v>
      </c>
    </row>
    <row r="3" spans="1:7" x14ac:dyDescent="0.25">
      <c r="D3" t="s">
        <v>181</v>
      </c>
    </row>
    <row r="4" spans="1:7" x14ac:dyDescent="0.25">
      <c r="D4" t="s">
        <v>182</v>
      </c>
    </row>
    <row r="6" spans="1:7" x14ac:dyDescent="0.25">
      <c r="B6" t="s">
        <v>173</v>
      </c>
      <c r="C6" t="s">
        <v>174</v>
      </c>
    </row>
    <row r="10" spans="1:7" ht="13.9" customHeight="1" x14ac:dyDescent="0.25">
      <c r="A10" s="1" t="s">
        <v>158</v>
      </c>
      <c r="B10" s="2"/>
      <c r="C10" s="2"/>
      <c r="D10" s="2"/>
      <c r="E10" s="2"/>
      <c r="F10" s="3"/>
      <c r="G10" s="2"/>
    </row>
    <row r="11" spans="1:7" ht="15.75" hidden="1" x14ac:dyDescent="0.25">
      <c r="A11" s="2"/>
      <c r="B11" s="2"/>
      <c r="C11" s="2"/>
      <c r="D11" s="2"/>
      <c r="E11" s="2"/>
      <c r="F11" s="3"/>
      <c r="G11" s="2"/>
    </row>
    <row r="12" spans="1:7" ht="15" customHeight="1" x14ac:dyDescent="0.25">
      <c r="A12" s="44" t="s">
        <v>124</v>
      </c>
      <c r="B12" s="2"/>
      <c r="C12" s="2"/>
      <c r="D12" s="2"/>
      <c r="E12" s="2"/>
      <c r="F12" s="3"/>
      <c r="G12" s="2"/>
    </row>
    <row r="13" spans="1:7" ht="15.75" hidden="1" x14ac:dyDescent="0.25">
      <c r="A13" s="2"/>
      <c r="B13" s="2"/>
      <c r="C13" s="2"/>
      <c r="D13" s="2"/>
      <c r="E13" s="2"/>
      <c r="F13" s="3"/>
      <c r="G13" s="2"/>
    </row>
    <row r="14" spans="1:7" ht="46.15" customHeight="1" x14ac:dyDescent="0.25">
      <c r="A14" s="99" t="s">
        <v>0</v>
      </c>
      <c r="B14" s="94" t="s">
        <v>1</v>
      </c>
      <c r="C14" s="99" t="s">
        <v>2</v>
      </c>
      <c r="D14" s="99"/>
      <c r="E14" s="99"/>
      <c r="F14" s="100" t="s">
        <v>3</v>
      </c>
      <c r="G14" s="99" t="s">
        <v>4</v>
      </c>
    </row>
    <row r="15" spans="1:7" ht="15.75" x14ac:dyDescent="0.25">
      <c r="A15" s="99"/>
      <c r="B15" s="95"/>
      <c r="C15" s="43" t="s">
        <v>5</v>
      </c>
      <c r="D15" s="43" t="s">
        <v>6</v>
      </c>
      <c r="E15" s="43" t="s">
        <v>7</v>
      </c>
      <c r="F15" s="100"/>
      <c r="G15" s="99"/>
    </row>
    <row r="16" spans="1:7" ht="15.75" x14ac:dyDescent="0.25">
      <c r="A16" s="8" t="s">
        <v>8</v>
      </c>
      <c r="B16" s="6"/>
      <c r="C16" s="6"/>
      <c r="D16" s="6"/>
      <c r="E16" s="6"/>
      <c r="F16" s="6"/>
      <c r="G16" s="6"/>
    </row>
    <row r="17" spans="1:7" ht="34.5" customHeight="1" x14ac:dyDescent="0.25">
      <c r="A17" s="47" t="s">
        <v>144</v>
      </c>
      <c r="B17" s="47">
        <v>200</v>
      </c>
      <c r="C17" s="47">
        <v>4.5999999999999996</v>
      </c>
      <c r="D17" s="47">
        <v>5.3</v>
      </c>
      <c r="E17" s="47">
        <v>21.6</v>
      </c>
      <c r="F17" s="47">
        <v>152</v>
      </c>
      <c r="G17" s="70" t="s">
        <v>36</v>
      </c>
    </row>
    <row r="18" spans="1:7" ht="15.75" x14ac:dyDescent="0.25">
      <c r="A18" s="5" t="s">
        <v>52</v>
      </c>
      <c r="B18" s="12">
        <v>200</v>
      </c>
      <c r="C18" s="59">
        <v>0.3</v>
      </c>
      <c r="D18" s="59">
        <v>0</v>
      </c>
      <c r="E18" s="59">
        <v>6.7</v>
      </c>
      <c r="F18" s="59">
        <v>27.9</v>
      </c>
      <c r="G18" s="14" t="s">
        <v>40</v>
      </c>
    </row>
    <row r="19" spans="1:7" ht="15.75" x14ac:dyDescent="0.25">
      <c r="A19" s="6" t="s">
        <v>10</v>
      </c>
      <c r="B19" s="60">
        <v>30</v>
      </c>
      <c r="C19" s="60">
        <v>2.2999999999999998</v>
      </c>
      <c r="D19" s="60">
        <v>0.2</v>
      </c>
      <c r="E19" s="60">
        <v>14.8</v>
      </c>
      <c r="F19" s="60">
        <v>70.5</v>
      </c>
      <c r="G19" s="60" t="s">
        <v>11</v>
      </c>
    </row>
    <row r="20" spans="1:7" ht="15.75" x14ac:dyDescent="0.25">
      <c r="A20" s="6" t="s">
        <v>49</v>
      </c>
      <c r="B20" s="60">
        <v>20</v>
      </c>
      <c r="C20" s="60">
        <v>1.3</v>
      </c>
      <c r="D20" s="60">
        <v>0.2</v>
      </c>
      <c r="E20" s="60">
        <v>6.7</v>
      </c>
      <c r="F20" s="60">
        <v>34.799999999999997</v>
      </c>
      <c r="G20" s="60" t="s">
        <v>11</v>
      </c>
    </row>
    <row r="21" spans="1:7" ht="45" x14ac:dyDescent="0.25">
      <c r="A21" s="17" t="s">
        <v>63</v>
      </c>
      <c r="B21" s="18">
        <v>10</v>
      </c>
      <c r="C21" s="18">
        <v>2.3199999999999998</v>
      </c>
      <c r="D21" s="18">
        <v>2.95</v>
      </c>
      <c r="E21" s="18">
        <v>0</v>
      </c>
      <c r="F21" s="18">
        <v>36.4</v>
      </c>
      <c r="G21" s="32" t="s">
        <v>62</v>
      </c>
    </row>
    <row r="22" spans="1:7" ht="16.5" hidden="1" customHeight="1" thickBot="1" x14ac:dyDescent="0.3">
      <c r="A22" s="6"/>
      <c r="B22" s="50"/>
      <c r="C22" s="50"/>
      <c r="D22" s="50"/>
      <c r="E22" s="50"/>
      <c r="F22" s="50"/>
      <c r="G22" s="50"/>
    </row>
    <row r="23" spans="1:7" ht="16.5" hidden="1" customHeight="1" thickBot="1" x14ac:dyDescent="0.3">
      <c r="A23" s="8"/>
      <c r="B23" s="50"/>
      <c r="C23" s="50"/>
      <c r="D23" s="50"/>
      <c r="E23" s="50"/>
      <c r="F23" s="50"/>
      <c r="G23" s="50"/>
    </row>
    <row r="24" spans="1:7" ht="16.5" hidden="1" customHeight="1" thickBot="1" x14ac:dyDescent="0.3">
      <c r="A24" s="6"/>
      <c r="B24" s="50"/>
      <c r="C24" s="50"/>
      <c r="D24" s="50"/>
      <c r="E24" s="50"/>
      <c r="F24" s="50"/>
      <c r="G24" s="50"/>
    </row>
    <row r="25" spans="1:7" ht="15.75" x14ac:dyDescent="0.25">
      <c r="A25" s="27" t="s">
        <v>45</v>
      </c>
      <c r="B25" s="12"/>
      <c r="C25" s="29">
        <f>SUM(C17:C24)</f>
        <v>10.82</v>
      </c>
      <c r="D25" s="29">
        <f>SUM(D17:D24)</f>
        <v>8.65</v>
      </c>
      <c r="E25" s="29">
        <f>SUM(E17:E24)</f>
        <v>49.800000000000004</v>
      </c>
      <c r="F25" s="29">
        <f>SUM(F17:F24)</f>
        <v>321.59999999999997</v>
      </c>
      <c r="G25" s="50"/>
    </row>
    <row r="26" spans="1:7" ht="15.75" x14ac:dyDescent="0.25">
      <c r="A26" s="8" t="s">
        <v>12</v>
      </c>
      <c r="B26" s="50"/>
      <c r="C26" s="50"/>
      <c r="D26" s="50"/>
      <c r="E26" s="50"/>
      <c r="F26" s="50"/>
      <c r="G26" s="50"/>
    </row>
    <row r="27" spans="1:7" ht="31.9" customHeight="1" x14ac:dyDescent="0.25">
      <c r="A27" s="25" t="s">
        <v>68</v>
      </c>
      <c r="B27" s="23">
        <v>60</v>
      </c>
      <c r="C27" s="23">
        <v>5.4</v>
      </c>
      <c r="D27" s="23">
        <v>6.4</v>
      </c>
      <c r="E27" s="23">
        <v>2.9</v>
      </c>
      <c r="F27" s="23">
        <v>96</v>
      </c>
      <c r="G27" s="21" t="s">
        <v>69</v>
      </c>
    </row>
    <row r="28" spans="1:7" ht="28.9" customHeight="1" x14ac:dyDescent="0.25">
      <c r="A28" s="5" t="s">
        <v>84</v>
      </c>
      <c r="B28" s="66">
        <v>200</v>
      </c>
      <c r="C28" s="65">
        <v>1.8</v>
      </c>
      <c r="D28" s="65">
        <v>7.28</v>
      </c>
      <c r="E28" s="65">
        <v>14.66</v>
      </c>
      <c r="F28" s="65">
        <v>131.36000000000001</v>
      </c>
      <c r="G28" s="21" t="s">
        <v>85</v>
      </c>
    </row>
    <row r="29" spans="1:7" ht="30" x14ac:dyDescent="0.25">
      <c r="A29" s="63" t="s">
        <v>109</v>
      </c>
      <c r="B29" s="66">
        <v>150</v>
      </c>
      <c r="C29" s="65">
        <v>5.4</v>
      </c>
      <c r="D29" s="65">
        <v>4.9000000000000004</v>
      </c>
      <c r="E29" s="65">
        <v>32.799999999999997</v>
      </c>
      <c r="F29" s="65">
        <v>196.8</v>
      </c>
      <c r="G29" s="39" t="s">
        <v>20</v>
      </c>
    </row>
    <row r="30" spans="1:7" ht="29.45" customHeight="1" x14ac:dyDescent="0.25">
      <c r="A30" s="5" t="s">
        <v>103</v>
      </c>
      <c r="B30" s="12">
        <v>90</v>
      </c>
      <c r="C30" s="65">
        <v>7.64</v>
      </c>
      <c r="D30" s="65">
        <v>8.6199999999999992</v>
      </c>
      <c r="E30" s="65">
        <v>14.2</v>
      </c>
      <c r="F30" s="65">
        <v>164.94</v>
      </c>
      <c r="G30" s="39" t="s">
        <v>104</v>
      </c>
    </row>
    <row r="31" spans="1:7" ht="15.75" x14ac:dyDescent="0.25">
      <c r="A31" s="46" t="s">
        <v>139</v>
      </c>
      <c r="B31" s="54">
        <v>200</v>
      </c>
      <c r="C31" s="54">
        <v>0.16</v>
      </c>
      <c r="D31" s="54">
        <v>0.16</v>
      </c>
      <c r="E31" s="7">
        <v>19.3</v>
      </c>
      <c r="F31" s="54">
        <v>43</v>
      </c>
      <c r="G31" s="55" t="s">
        <v>140</v>
      </c>
    </row>
    <row r="32" spans="1:7" ht="15.75" x14ac:dyDescent="0.25">
      <c r="A32" s="6" t="s">
        <v>10</v>
      </c>
      <c r="B32" s="60">
        <v>45</v>
      </c>
      <c r="C32" s="60">
        <v>3.4</v>
      </c>
      <c r="D32" s="60">
        <v>0.4</v>
      </c>
      <c r="E32" s="60">
        <v>22.1</v>
      </c>
      <c r="F32" s="60">
        <v>105.5</v>
      </c>
      <c r="G32" s="60" t="s">
        <v>11</v>
      </c>
    </row>
    <row r="33" spans="1:7" ht="15.75" x14ac:dyDescent="0.25">
      <c r="A33" s="10" t="s">
        <v>14</v>
      </c>
      <c r="B33" s="12">
        <v>25</v>
      </c>
      <c r="C33" s="12">
        <v>1.7</v>
      </c>
      <c r="D33" s="12">
        <v>0.3</v>
      </c>
      <c r="E33" s="12">
        <v>8.4</v>
      </c>
      <c r="F33" s="12">
        <v>42.7</v>
      </c>
      <c r="G33" s="60" t="s">
        <v>11</v>
      </c>
    </row>
    <row r="34" spans="1:7" ht="15.75" x14ac:dyDescent="0.25">
      <c r="A34" s="27" t="s">
        <v>46</v>
      </c>
      <c r="B34" s="29"/>
      <c r="C34" s="29">
        <f>SUM(C27:C33)</f>
        <v>25.5</v>
      </c>
      <c r="D34" s="29">
        <f>SUM(D27:D33)</f>
        <v>28.059999999999995</v>
      </c>
      <c r="E34" s="29">
        <f>SUM(E27:E33)</f>
        <v>114.36000000000001</v>
      </c>
      <c r="F34" s="29">
        <f>SUM(F27:F33)</f>
        <v>780.30000000000007</v>
      </c>
      <c r="G34" s="50"/>
    </row>
    <row r="35" spans="1:7" ht="15.75" x14ac:dyDescent="0.25">
      <c r="A35" s="11" t="s">
        <v>43</v>
      </c>
      <c r="B35" s="12"/>
      <c r="C35" s="12"/>
      <c r="D35" s="12"/>
      <c r="E35" s="12"/>
      <c r="F35" s="12"/>
      <c r="G35" s="50"/>
    </row>
    <row r="36" spans="1:7" ht="15.75" x14ac:dyDescent="0.25">
      <c r="A36" s="6" t="s">
        <v>170</v>
      </c>
      <c r="B36" s="60">
        <v>50</v>
      </c>
      <c r="C36" s="60">
        <v>3.8</v>
      </c>
      <c r="D36" s="60">
        <v>4.9000000000000004</v>
      </c>
      <c r="E36" s="60">
        <v>37.200000000000003</v>
      </c>
      <c r="F36" s="60">
        <v>207.9</v>
      </c>
      <c r="G36" s="60" t="s">
        <v>11</v>
      </c>
    </row>
    <row r="37" spans="1:7" ht="15.75" x14ac:dyDescent="0.25">
      <c r="A37" s="6" t="s">
        <v>19</v>
      </c>
      <c r="B37" s="36">
        <v>120</v>
      </c>
      <c r="C37" s="36">
        <v>1.8</v>
      </c>
      <c r="D37" s="36">
        <v>0.6</v>
      </c>
      <c r="E37" s="36">
        <v>25.2</v>
      </c>
      <c r="F37" s="36">
        <v>113.4</v>
      </c>
      <c r="G37" s="60" t="s">
        <v>11</v>
      </c>
    </row>
    <row r="38" spans="1:7" ht="15.75" x14ac:dyDescent="0.25">
      <c r="A38" s="28" t="s">
        <v>47</v>
      </c>
      <c r="B38" s="30"/>
      <c r="C38" s="30">
        <f>C36+C37</f>
        <v>5.6</v>
      </c>
      <c r="D38" s="30">
        <f>D36+D37</f>
        <v>5.5</v>
      </c>
      <c r="E38" s="30">
        <f>E36+E37</f>
        <v>62.400000000000006</v>
      </c>
      <c r="F38" s="37">
        <f>F36+F37</f>
        <v>321.3</v>
      </c>
      <c r="G38" s="60"/>
    </row>
    <row r="39" spans="1:7" ht="15.75" x14ac:dyDescent="0.25">
      <c r="A39" s="8" t="s">
        <v>159</v>
      </c>
      <c r="B39" s="19"/>
      <c r="C39" s="31">
        <f>C25+C34+C38</f>
        <v>41.92</v>
      </c>
      <c r="D39" s="31">
        <f>D25+D34+D38</f>
        <v>42.209999999999994</v>
      </c>
      <c r="E39" s="31">
        <f>E25+E34+E38</f>
        <v>226.56000000000003</v>
      </c>
      <c r="F39" s="38">
        <f>F25+F34+F38</f>
        <v>1423.2</v>
      </c>
      <c r="G39" s="15"/>
    </row>
    <row r="40" spans="1:7" ht="15.75" x14ac:dyDescent="0.25">
      <c r="A40" s="2"/>
      <c r="B40" s="2"/>
      <c r="C40" s="2"/>
      <c r="D40" s="2"/>
      <c r="E40" s="2"/>
      <c r="F40" s="3"/>
      <c r="G40" s="2"/>
    </row>
    <row r="41" spans="1:7" ht="15.75" x14ac:dyDescent="0.25">
      <c r="A41" s="44" t="s">
        <v>15</v>
      </c>
      <c r="B41" s="2"/>
      <c r="C41" s="2"/>
      <c r="D41" s="2"/>
      <c r="E41" s="2"/>
      <c r="F41" s="3"/>
      <c r="G41" s="2"/>
    </row>
    <row r="42" spans="1:7" ht="15.75" x14ac:dyDescent="0.25">
      <c r="A42" s="93" t="s">
        <v>16</v>
      </c>
      <c r="B42" s="93"/>
      <c r="C42" s="2"/>
      <c r="D42" s="2"/>
      <c r="E42" s="2"/>
      <c r="F42" s="3"/>
      <c r="G42" s="2"/>
    </row>
    <row r="43" spans="1:7" ht="15.75" x14ac:dyDescent="0.25">
      <c r="A43" s="4"/>
    </row>
  </sheetData>
  <mergeCells count="6">
    <mergeCell ref="G14:G15"/>
    <mergeCell ref="A42:B42"/>
    <mergeCell ref="A14:A15"/>
    <mergeCell ref="B14:B15"/>
    <mergeCell ref="C14:E14"/>
    <mergeCell ref="F14:F15"/>
  </mergeCells>
  <pageMargins left="0.25" right="0.25" top="0.75" bottom="0.75" header="0.3" footer="0.3"/>
  <pageSetup paperSize="9" scale="1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7"/>
  <sheetViews>
    <sheetView workbookViewId="0">
      <selection activeCell="B6" sqref="B6:F8"/>
    </sheetView>
  </sheetViews>
  <sheetFormatPr defaultRowHeight="15" x14ac:dyDescent="0.25"/>
  <cols>
    <col min="1" max="1" width="37.85546875" customWidth="1"/>
    <col min="2" max="2" width="7.7109375" customWidth="1"/>
    <col min="3" max="3" width="10.28515625" customWidth="1"/>
    <col min="4" max="4" width="9.140625" customWidth="1"/>
    <col min="5" max="5" width="10" customWidth="1"/>
    <col min="6" max="6" width="10.7109375" customWidth="1"/>
    <col min="7" max="7" width="13.5703125" customWidth="1"/>
  </cols>
  <sheetData>
    <row r="2" spans="1:7" x14ac:dyDescent="0.25">
      <c r="E2" t="s">
        <v>172</v>
      </c>
    </row>
    <row r="3" spans="1:7" x14ac:dyDescent="0.25">
      <c r="E3" t="s">
        <v>181</v>
      </c>
    </row>
    <row r="4" spans="1:7" x14ac:dyDescent="0.25">
      <c r="E4" t="s">
        <v>182</v>
      </c>
    </row>
    <row r="6" spans="1:7" ht="18.75" x14ac:dyDescent="0.3">
      <c r="B6" s="83" t="s">
        <v>173</v>
      </c>
      <c r="C6" s="83"/>
      <c r="D6" s="83"/>
      <c r="E6" s="83"/>
    </row>
    <row r="7" spans="1:7" ht="18.75" hidden="1" x14ac:dyDescent="0.3">
      <c r="A7" s="2"/>
      <c r="B7" s="88"/>
      <c r="C7" s="88"/>
      <c r="D7" s="88"/>
      <c r="E7" s="2"/>
      <c r="F7" s="3"/>
      <c r="G7" s="2"/>
    </row>
    <row r="8" spans="1:7" ht="18.75" x14ac:dyDescent="0.3">
      <c r="A8" s="2"/>
      <c r="B8" s="83" t="s">
        <v>188</v>
      </c>
      <c r="C8" s="83"/>
      <c r="D8" s="83"/>
      <c r="E8" s="2"/>
      <c r="F8" s="3"/>
      <c r="G8" s="2"/>
    </row>
    <row r="9" spans="1:7" ht="15.75" x14ac:dyDescent="0.25">
      <c r="A9" s="87" t="s">
        <v>183</v>
      </c>
      <c r="B9" s="2"/>
      <c r="C9" s="2"/>
      <c r="D9" s="2"/>
      <c r="E9" s="2"/>
      <c r="F9" s="3"/>
      <c r="G9" s="2"/>
    </row>
    <row r="10" spans="1:7" ht="46.15" customHeight="1" x14ac:dyDescent="0.25">
      <c r="A10" s="99" t="s">
        <v>0</v>
      </c>
      <c r="B10" s="94" t="s">
        <v>1</v>
      </c>
      <c r="C10" s="99" t="s">
        <v>2</v>
      </c>
      <c r="D10" s="99"/>
      <c r="E10" s="99"/>
      <c r="F10" s="100" t="s">
        <v>3</v>
      </c>
      <c r="G10" s="99" t="s">
        <v>4</v>
      </c>
    </row>
    <row r="11" spans="1:7" ht="15.75" x14ac:dyDescent="0.25">
      <c r="A11" s="99"/>
      <c r="B11" s="95"/>
      <c r="C11" s="66" t="s">
        <v>5</v>
      </c>
      <c r="D11" s="66" t="s">
        <v>6</v>
      </c>
      <c r="E11" s="66" t="s">
        <v>7</v>
      </c>
      <c r="F11" s="100"/>
      <c r="G11" s="99"/>
    </row>
    <row r="12" spans="1:7" ht="15.75" x14ac:dyDescent="0.25">
      <c r="A12" s="8" t="s">
        <v>8</v>
      </c>
      <c r="B12" s="6"/>
      <c r="C12" s="6"/>
      <c r="D12" s="6"/>
      <c r="E12" s="6"/>
      <c r="F12" s="6"/>
      <c r="G12" s="6"/>
    </row>
    <row r="13" spans="1:7" ht="34.5" customHeight="1" x14ac:dyDescent="0.25">
      <c r="A13" s="9" t="s">
        <v>23</v>
      </c>
      <c r="B13" s="18">
        <v>200</v>
      </c>
      <c r="C13" s="18">
        <v>5.75</v>
      </c>
      <c r="D13" s="18">
        <v>5.21</v>
      </c>
      <c r="E13" s="18">
        <v>18.84</v>
      </c>
      <c r="F13" s="18">
        <v>145.19999999999999</v>
      </c>
      <c r="G13" s="18" t="s">
        <v>121</v>
      </c>
    </row>
    <row r="14" spans="1:7" ht="15.75" x14ac:dyDescent="0.25">
      <c r="A14" s="6" t="s">
        <v>167</v>
      </c>
      <c r="B14" s="66">
        <v>200</v>
      </c>
      <c r="C14" s="66">
        <v>3.5</v>
      </c>
      <c r="D14" s="66">
        <v>3.3</v>
      </c>
      <c r="E14" s="12">
        <v>4.7</v>
      </c>
      <c r="F14" s="66">
        <v>133.4</v>
      </c>
      <c r="G14" s="67" t="s">
        <v>9</v>
      </c>
    </row>
    <row r="15" spans="1:7" ht="15.75" x14ac:dyDescent="0.25">
      <c r="A15" s="6" t="s">
        <v>10</v>
      </c>
      <c r="B15" s="66">
        <v>30</v>
      </c>
      <c r="C15" s="66">
        <v>2.2999999999999998</v>
      </c>
      <c r="D15" s="66">
        <v>0.2</v>
      </c>
      <c r="E15" s="66">
        <v>14.8</v>
      </c>
      <c r="F15" s="66">
        <v>70.5</v>
      </c>
      <c r="G15" s="66" t="s">
        <v>11</v>
      </c>
    </row>
    <row r="16" spans="1:7" ht="30" x14ac:dyDescent="0.25">
      <c r="A16" s="16" t="s">
        <v>57</v>
      </c>
      <c r="B16" s="22" t="s">
        <v>56</v>
      </c>
      <c r="C16" s="18">
        <v>1.6</v>
      </c>
      <c r="D16" s="18">
        <v>8.5</v>
      </c>
      <c r="E16" s="18">
        <v>9.6999999999999993</v>
      </c>
      <c r="F16" s="18">
        <v>124</v>
      </c>
      <c r="G16" s="64" t="s">
        <v>58</v>
      </c>
    </row>
    <row r="17" spans="1:7" ht="16.5" hidden="1" customHeight="1" thickBot="1" x14ac:dyDescent="0.3">
      <c r="A17" s="6"/>
      <c r="B17" s="66"/>
      <c r="C17" s="66"/>
      <c r="D17" s="66"/>
      <c r="E17" s="66"/>
      <c r="F17" s="66"/>
      <c r="G17" s="66"/>
    </row>
    <row r="18" spans="1:7" ht="16.5" hidden="1" customHeight="1" thickBot="1" x14ac:dyDescent="0.3">
      <c r="A18" s="8"/>
      <c r="B18" s="66"/>
      <c r="C18" s="66"/>
      <c r="D18" s="66"/>
      <c r="E18" s="66"/>
      <c r="F18" s="66"/>
      <c r="G18" s="66"/>
    </row>
    <row r="19" spans="1:7" ht="16.5" hidden="1" customHeight="1" thickBot="1" x14ac:dyDescent="0.3">
      <c r="A19" s="6"/>
      <c r="B19" s="66"/>
      <c r="C19" s="66"/>
      <c r="D19" s="66"/>
      <c r="E19" s="66"/>
      <c r="F19" s="66"/>
      <c r="G19" s="66"/>
    </row>
    <row r="20" spans="1:7" ht="15.75" x14ac:dyDescent="0.25">
      <c r="A20" s="27" t="s">
        <v>45</v>
      </c>
      <c r="B20" s="12"/>
      <c r="C20" s="29">
        <f>SUM(C13:C19)</f>
        <v>13.15</v>
      </c>
      <c r="D20" s="29">
        <f>SUM(D13:D19)</f>
        <v>17.21</v>
      </c>
      <c r="E20" s="29">
        <f>SUM(E13:E19)</f>
        <v>48.040000000000006</v>
      </c>
      <c r="F20" s="29">
        <f>SUM(F13:F19)</f>
        <v>473.1</v>
      </c>
      <c r="G20" s="66"/>
    </row>
    <row r="21" spans="1:7" ht="15.75" x14ac:dyDescent="0.25">
      <c r="A21" s="8" t="s">
        <v>12</v>
      </c>
      <c r="B21" s="66"/>
      <c r="C21" s="66"/>
      <c r="D21" s="66"/>
      <c r="E21" s="66"/>
      <c r="F21" s="66"/>
      <c r="G21" s="66"/>
    </row>
    <row r="22" spans="1:7" ht="31.9" customHeight="1" x14ac:dyDescent="0.25">
      <c r="A22" s="21" t="s">
        <v>73</v>
      </c>
      <c r="B22" s="65">
        <v>60</v>
      </c>
      <c r="C22" s="65">
        <v>1</v>
      </c>
      <c r="D22" s="65">
        <v>6.1</v>
      </c>
      <c r="E22" s="65">
        <v>5.8</v>
      </c>
      <c r="F22" s="65">
        <v>81.5</v>
      </c>
      <c r="G22" s="39" t="s">
        <v>74</v>
      </c>
    </row>
    <row r="23" spans="1:7" ht="28.9" customHeight="1" x14ac:dyDescent="0.25">
      <c r="A23" s="5" t="s">
        <v>37</v>
      </c>
      <c r="B23" s="52">
        <v>200</v>
      </c>
      <c r="C23" s="52">
        <v>4.58</v>
      </c>
      <c r="D23" s="52">
        <v>5.74</v>
      </c>
      <c r="E23" s="52">
        <v>11.58</v>
      </c>
      <c r="F23" s="75">
        <v>116.06</v>
      </c>
      <c r="G23" s="39" t="s">
        <v>38</v>
      </c>
    </row>
    <row r="24" spans="1:7" ht="15.75" x14ac:dyDescent="0.25">
      <c r="A24" s="16" t="s">
        <v>112</v>
      </c>
      <c r="B24" s="66">
        <v>150</v>
      </c>
      <c r="C24" s="65">
        <v>3.5</v>
      </c>
      <c r="D24" s="65">
        <v>4.8</v>
      </c>
      <c r="E24" s="65">
        <v>35</v>
      </c>
      <c r="F24" s="65">
        <v>177.2</v>
      </c>
      <c r="G24" s="14" t="s">
        <v>113</v>
      </c>
    </row>
    <row r="25" spans="1:7" ht="29.45" customHeight="1" x14ac:dyDescent="0.25">
      <c r="A25" s="16" t="s">
        <v>94</v>
      </c>
      <c r="B25" s="12" t="s">
        <v>92</v>
      </c>
      <c r="C25" s="65">
        <v>8.33</v>
      </c>
      <c r="D25" s="65">
        <v>9.8699999999999992</v>
      </c>
      <c r="E25" s="65">
        <v>3.65</v>
      </c>
      <c r="F25" s="65">
        <v>133.75</v>
      </c>
      <c r="G25" s="13" t="s">
        <v>95</v>
      </c>
    </row>
    <row r="26" spans="1:7" ht="15.75" x14ac:dyDescent="0.25">
      <c r="A26" s="5" t="s">
        <v>51</v>
      </c>
      <c r="B26" s="12">
        <v>200</v>
      </c>
      <c r="C26" s="65">
        <v>0.5</v>
      </c>
      <c r="D26" s="65">
        <v>0</v>
      </c>
      <c r="E26" s="65">
        <v>19.8</v>
      </c>
      <c r="F26" s="65">
        <v>81</v>
      </c>
      <c r="G26" s="14" t="s">
        <v>25</v>
      </c>
    </row>
    <row r="27" spans="1:7" ht="15.75" x14ac:dyDescent="0.25">
      <c r="A27" s="6" t="s">
        <v>10</v>
      </c>
      <c r="B27" s="66">
        <v>45</v>
      </c>
      <c r="C27" s="66">
        <v>3.4</v>
      </c>
      <c r="D27" s="66">
        <v>0.4</v>
      </c>
      <c r="E27" s="66">
        <v>22.1</v>
      </c>
      <c r="F27" s="66">
        <v>105.5</v>
      </c>
      <c r="G27" s="66" t="s">
        <v>11</v>
      </c>
    </row>
    <row r="28" spans="1:7" ht="15.75" x14ac:dyDescent="0.25">
      <c r="A28" s="27" t="s">
        <v>46</v>
      </c>
      <c r="B28" s="29"/>
      <c r="C28" s="29">
        <f>SUM(C22:C27)</f>
        <v>21.31</v>
      </c>
      <c r="D28" s="29">
        <f>SUM(D22:D27)</f>
        <v>26.909999999999997</v>
      </c>
      <c r="E28" s="29">
        <f>SUM(E22:E27)</f>
        <v>97.93</v>
      </c>
      <c r="F28" s="29">
        <f>SUM(F22:F27)</f>
        <v>695.01</v>
      </c>
      <c r="G28" s="66"/>
    </row>
    <row r="29" spans="1:7" ht="15.75" x14ac:dyDescent="0.25">
      <c r="A29" s="11" t="s">
        <v>43</v>
      </c>
      <c r="B29" s="12"/>
      <c r="C29" s="12"/>
      <c r="D29" s="12"/>
      <c r="E29" s="12"/>
      <c r="F29" s="12"/>
      <c r="G29" s="66"/>
    </row>
    <row r="30" spans="1:7" ht="15.75" x14ac:dyDescent="0.25">
      <c r="A30" s="6" t="s">
        <v>170</v>
      </c>
      <c r="B30" s="66">
        <v>50</v>
      </c>
      <c r="C30" s="66">
        <v>3.8</v>
      </c>
      <c r="D30" s="66">
        <v>4.9000000000000004</v>
      </c>
      <c r="E30" s="66">
        <v>37.200000000000003</v>
      </c>
      <c r="F30" s="66">
        <v>207.9</v>
      </c>
      <c r="G30" s="66" t="s">
        <v>11</v>
      </c>
    </row>
    <row r="31" spans="1:7" ht="15.75" x14ac:dyDescent="0.25">
      <c r="A31" s="6" t="s">
        <v>191</v>
      </c>
      <c r="B31" s="36">
        <v>120</v>
      </c>
      <c r="C31" s="36">
        <v>1.8</v>
      </c>
      <c r="D31" s="36">
        <v>0.6</v>
      </c>
      <c r="E31" s="36">
        <v>25.2</v>
      </c>
      <c r="F31" s="36">
        <v>113.4</v>
      </c>
      <c r="G31" s="66" t="s">
        <v>11</v>
      </c>
    </row>
    <row r="32" spans="1:7" ht="15.75" x14ac:dyDescent="0.25">
      <c r="A32" s="28" t="s">
        <v>47</v>
      </c>
      <c r="B32" s="30"/>
      <c r="C32" s="30">
        <f>C30+C31</f>
        <v>5.6</v>
      </c>
      <c r="D32" s="30">
        <f>D30+D31</f>
        <v>5.5</v>
      </c>
      <c r="E32" s="30">
        <f>E30+E31</f>
        <v>62.400000000000006</v>
      </c>
      <c r="F32" s="37">
        <f>F30+F31</f>
        <v>321.3</v>
      </c>
      <c r="G32" s="66"/>
    </row>
    <row r="33" spans="1:7" ht="15.75" x14ac:dyDescent="0.25">
      <c r="A33" s="8" t="s">
        <v>125</v>
      </c>
      <c r="B33" s="19"/>
      <c r="C33" s="31">
        <f>C20+C28+C32</f>
        <v>40.06</v>
      </c>
      <c r="D33" s="31">
        <f>D20+D28+D32</f>
        <v>49.62</v>
      </c>
      <c r="E33" s="31">
        <f>E20+E28+E32</f>
        <v>208.37000000000003</v>
      </c>
      <c r="F33" s="38">
        <f>F20+F28+F32</f>
        <v>1489.41</v>
      </c>
      <c r="G33" s="15"/>
    </row>
    <row r="34" spans="1:7" ht="15.75" x14ac:dyDescent="0.25">
      <c r="A34" s="2"/>
      <c r="B34" s="2"/>
      <c r="C34" s="2"/>
      <c r="D34" s="2"/>
      <c r="E34" s="2"/>
      <c r="F34" s="3"/>
      <c r="G34" s="2"/>
    </row>
    <row r="35" spans="1:7" ht="15.75" x14ac:dyDescent="0.25">
      <c r="A35" s="84"/>
      <c r="B35" s="2"/>
      <c r="C35" s="2"/>
      <c r="D35" s="2"/>
      <c r="E35" s="2"/>
      <c r="F35" s="3"/>
      <c r="G35" s="2"/>
    </row>
    <row r="36" spans="1:7" ht="15.75" x14ac:dyDescent="0.25">
      <c r="A36" s="93"/>
      <c r="B36" s="93"/>
      <c r="C36" s="2"/>
      <c r="D36" s="2"/>
      <c r="E36" s="2"/>
      <c r="F36" s="3"/>
      <c r="G36" s="2"/>
    </row>
    <row r="37" spans="1:7" ht="15.75" x14ac:dyDescent="0.25">
      <c r="A37" s="4"/>
    </row>
  </sheetData>
  <mergeCells count="6">
    <mergeCell ref="G10:G11"/>
    <mergeCell ref="A36:B36"/>
    <mergeCell ref="A10:A11"/>
    <mergeCell ref="B10:B11"/>
    <mergeCell ref="C10:E10"/>
    <mergeCell ref="F10:F11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9"/>
  <sheetViews>
    <sheetView workbookViewId="0">
      <selection activeCell="A9" sqref="A9"/>
    </sheetView>
  </sheetViews>
  <sheetFormatPr defaultRowHeight="15" x14ac:dyDescent="0.25"/>
  <cols>
    <col min="1" max="1" width="37.85546875" customWidth="1"/>
    <col min="2" max="2" width="7.7109375" customWidth="1"/>
    <col min="3" max="3" width="10.28515625" customWidth="1"/>
    <col min="4" max="4" width="9.140625" customWidth="1"/>
    <col min="5" max="5" width="10" customWidth="1"/>
    <col min="6" max="6" width="10.7109375" customWidth="1"/>
    <col min="7" max="7" width="13.5703125" customWidth="1"/>
  </cols>
  <sheetData>
    <row r="2" spans="1:7" x14ac:dyDescent="0.25">
      <c r="E2" t="s">
        <v>172</v>
      </c>
    </row>
    <row r="3" spans="1:7" x14ac:dyDescent="0.25">
      <c r="E3" t="s">
        <v>181</v>
      </c>
    </row>
    <row r="4" spans="1:7" x14ac:dyDescent="0.25">
      <c r="E4" t="s">
        <v>182</v>
      </c>
    </row>
    <row r="6" spans="1:7" ht="18.75" x14ac:dyDescent="0.3">
      <c r="B6" s="83" t="s">
        <v>173</v>
      </c>
      <c r="C6" s="83" t="s">
        <v>178</v>
      </c>
      <c r="D6" s="83"/>
      <c r="E6" s="83"/>
    </row>
    <row r="7" spans="1:7" ht="15.75" customHeight="1" x14ac:dyDescent="0.3">
      <c r="A7" s="1"/>
      <c r="B7" s="83" t="s">
        <v>189</v>
      </c>
      <c r="C7" s="83"/>
      <c r="D7" s="83"/>
      <c r="E7" s="88"/>
      <c r="F7" s="3"/>
      <c r="G7" s="2"/>
    </row>
    <row r="8" spans="1:7" ht="15.75" hidden="1" x14ac:dyDescent="0.25">
      <c r="A8" s="2"/>
      <c r="B8" s="2"/>
      <c r="C8" s="2"/>
      <c r="D8" s="2"/>
      <c r="E8" s="2"/>
      <c r="F8" s="3"/>
      <c r="G8" s="2"/>
    </row>
    <row r="9" spans="1:7" ht="15" customHeight="1" x14ac:dyDescent="0.25">
      <c r="A9" s="101" t="s">
        <v>185</v>
      </c>
      <c r="B9" s="2"/>
      <c r="C9" s="2"/>
      <c r="D9" s="2"/>
      <c r="E9" s="2"/>
      <c r="F9" s="3"/>
      <c r="G9" s="2"/>
    </row>
    <row r="10" spans="1:7" ht="15.75" hidden="1" x14ac:dyDescent="0.25">
      <c r="A10" s="2"/>
      <c r="B10" s="2"/>
      <c r="C10" s="2"/>
      <c r="D10" s="2"/>
      <c r="E10" s="2"/>
      <c r="F10" s="3"/>
      <c r="G10" s="2"/>
    </row>
    <row r="11" spans="1:7" ht="46.15" customHeight="1" x14ac:dyDescent="0.25">
      <c r="A11" s="99" t="s">
        <v>0</v>
      </c>
      <c r="B11" s="94" t="s">
        <v>1</v>
      </c>
      <c r="C11" s="99" t="s">
        <v>2</v>
      </c>
      <c r="D11" s="99"/>
      <c r="E11" s="99"/>
      <c r="F11" s="100" t="s">
        <v>3</v>
      </c>
      <c r="G11" s="99" t="s">
        <v>4</v>
      </c>
    </row>
    <row r="12" spans="1:7" ht="15.75" x14ac:dyDescent="0.25">
      <c r="A12" s="99"/>
      <c r="B12" s="95"/>
      <c r="C12" s="60" t="s">
        <v>5</v>
      </c>
      <c r="D12" s="60" t="s">
        <v>6</v>
      </c>
      <c r="E12" s="60" t="s">
        <v>7</v>
      </c>
      <c r="F12" s="100"/>
      <c r="G12" s="99"/>
    </row>
    <row r="13" spans="1:7" ht="15.75" x14ac:dyDescent="0.25">
      <c r="A13" s="8" t="s">
        <v>8</v>
      </c>
      <c r="B13" s="6"/>
      <c r="C13" s="6"/>
      <c r="D13" s="6"/>
      <c r="E13" s="6"/>
      <c r="F13" s="6"/>
      <c r="G13" s="6"/>
    </row>
    <row r="14" spans="1:7" ht="34.5" customHeight="1" x14ac:dyDescent="0.25">
      <c r="A14" s="9" t="s">
        <v>145</v>
      </c>
      <c r="B14" s="61">
        <v>200</v>
      </c>
      <c r="C14" s="61">
        <v>8.4</v>
      </c>
      <c r="D14" s="61">
        <v>9.6999999999999993</v>
      </c>
      <c r="E14" s="61">
        <v>40.200000000000003</v>
      </c>
      <c r="F14" s="61">
        <v>174.9</v>
      </c>
      <c r="G14" s="40" t="s">
        <v>149</v>
      </c>
    </row>
    <row r="15" spans="1:7" ht="15.75" x14ac:dyDescent="0.25">
      <c r="A15" s="5" t="s">
        <v>52</v>
      </c>
      <c r="B15" s="12">
        <v>200</v>
      </c>
      <c r="C15" s="59">
        <v>0.3</v>
      </c>
      <c r="D15" s="59">
        <v>0</v>
      </c>
      <c r="E15" s="59">
        <v>6.7</v>
      </c>
      <c r="F15" s="59">
        <v>27.9</v>
      </c>
      <c r="G15" s="14" t="s">
        <v>40</v>
      </c>
    </row>
    <row r="16" spans="1:7" ht="15.75" x14ac:dyDescent="0.25">
      <c r="A16" s="6" t="s">
        <v>10</v>
      </c>
      <c r="B16" s="60">
        <v>30</v>
      </c>
      <c r="C16" s="60">
        <v>2.2999999999999998</v>
      </c>
      <c r="D16" s="60">
        <v>0.2</v>
      </c>
      <c r="E16" s="60">
        <v>14.8</v>
      </c>
      <c r="F16" s="60">
        <v>70.5</v>
      </c>
      <c r="G16" s="60" t="s">
        <v>11</v>
      </c>
    </row>
    <row r="17" spans="1:7" ht="31.5" x14ac:dyDescent="0.25">
      <c r="A17" s="5" t="s">
        <v>59</v>
      </c>
      <c r="B17" s="68" t="s">
        <v>61</v>
      </c>
      <c r="C17" s="59">
        <v>2.4</v>
      </c>
      <c r="D17" s="59">
        <v>7.5</v>
      </c>
      <c r="E17" s="59">
        <v>31</v>
      </c>
      <c r="F17" s="59">
        <v>202</v>
      </c>
      <c r="G17" s="39" t="s">
        <v>64</v>
      </c>
    </row>
    <row r="18" spans="1:7" ht="16.5" hidden="1" customHeight="1" thickBot="1" x14ac:dyDescent="0.3">
      <c r="A18" s="6"/>
      <c r="B18" s="60"/>
      <c r="C18" s="60"/>
      <c r="D18" s="60"/>
      <c r="E18" s="60"/>
      <c r="F18" s="60"/>
      <c r="G18" s="60"/>
    </row>
    <row r="19" spans="1:7" ht="16.5" hidden="1" customHeight="1" thickBot="1" x14ac:dyDescent="0.3">
      <c r="A19" s="8"/>
      <c r="B19" s="60"/>
      <c r="C19" s="60"/>
      <c r="D19" s="60"/>
      <c r="E19" s="60"/>
      <c r="F19" s="60"/>
      <c r="G19" s="60"/>
    </row>
    <row r="20" spans="1:7" ht="16.5" hidden="1" customHeight="1" thickBot="1" x14ac:dyDescent="0.3">
      <c r="A20" s="6"/>
      <c r="B20" s="60"/>
      <c r="C20" s="60"/>
      <c r="D20" s="60"/>
      <c r="E20" s="60"/>
      <c r="F20" s="60"/>
      <c r="G20" s="60"/>
    </row>
    <row r="21" spans="1:7" ht="15.75" x14ac:dyDescent="0.25">
      <c r="A21" s="27" t="s">
        <v>45</v>
      </c>
      <c r="B21" s="12"/>
      <c r="C21" s="29">
        <f>SUM(C14:C20)</f>
        <v>13.4</v>
      </c>
      <c r="D21" s="29">
        <f>SUM(D14:D20)</f>
        <v>17.399999999999999</v>
      </c>
      <c r="E21" s="29">
        <f>SUM(E14:E20)</f>
        <v>92.7</v>
      </c>
      <c r="F21" s="29">
        <f>SUM(F14:F20)</f>
        <v>475.3</v>
      </c>
      <c r="G21" s="60"/>
    </row>
    <row r="22" spans="1:7" ht="15.75" x14ac:dyDescent="0.25">
      <c r="A22" s="8" t="s">
        <v>12</v>
      </c>
      <c r="B22" s="60"/>
      <c r="C22" s="60"/>
      <c r="D22" s="60"/>
      <c r="E22" s="60"/>
      <c r="F22" s="60"/>
      <c r="G22" s="60"/>
    </row>
    <row r="23" spans="1:7" ht="31.9" customHeight="1" x14ac:dyDescent="0.25">
      <c r="A23" s="21" t="s">
        <v>67</v>
      </c>
      <c r="B23" s="59">
        <v>60</v>
      </c>
      <c r="C23" s="59">
        <v>0.9</v>
      </c>
      <c r="D23" s="59">
        <v>4</v>
      </c>
      <c r="E23" s="59">
        <v>2.8</v>
      </c>
      <c r="F23" s="59">
        <v>54</v>
      </c>
      <c r="G23" s="39" t="s">
        <v>65</v>
      </c>
    </row>
    <row r="24" spans="1:7" ht="28.9" customHeight="1" x14ac:dyDescent="0.25">
      <c r="A24" s="21" t="s">
        <v>33</v>
      </c>
      <c r="B24" s="60">
        <v>200</v>
      </c>
      <c r="C24" s="59">
        <v>5.87</v>
      </c>
      <c r="D24" s="59">
        <v>7.5</v>
      </c>
      <c r="E24" s="59">
        <v>12.65</v>
      </c>
      <c r="F24" s="59">
        <v>141.6</v>
      </c>
      <c r="G24" s="13" t="s">
        <v>34</v>
      </c>
    </row>
    <row r="25" spans="1:7" ht="15.75" x14ac:dyDescent="0.25">
      <c r="A25" s="5" t="s">
        <v>35</v>
      </c>
      <c r="B25" s="60">
        <v>150</v>
      </c>
      <c r="C25" s="59">
        <v>3.2</v>
      </c>
      <c r="D25" s="59">
        <v>5.2</v>
      </c>
      <c r="E25" s="59">
        <v>22.8</v>
      </c>
      <c r="F25" s="59">
        <v>150.80000000000001</v>
      </c>
      <c r="G25" s="13" t="s">
        <v>24</v>
      </c>
    </row>
    <row r="26" spans="1:7" ht="29.45" customHeight="1" x14ac:dyDescent="0.25">
      <c r="A26" s="21" t="s">
        <v>128</v>
      </c>
      <c r="B26" s="12">
        <v>90</v>
      </c>
      <c r="C26" s="59">
        <v>12.52</v>
      </c>
      <c r="D26" s="59">
        <v>11.9</v>
      </c>
      <c r="E26" s="59">
        <v>14.3</v>
      </c>
      <c r="F26" s="59">
        <v>214.38</v>
      </c>
      <c r="G26" s="13" t="s">
        <v>102</v>
      </c>
    </row>
    <row r="27" spans="1:7" ht="15.75" x14ac:dyDescent="0.25">
      <c r="A27" s="5" t="s">
        <v>164</v>
      </c>
      <c r="B27" s="60">
        <v>200</v>
      </c>
      <c r="C27" s="59">
        <v>0.125</v>
      </c>
      <c r="D27" s="59">
        <v>5.0000000000000001E-3</v>
      </c>
      <c r="E27" s="59">
        <v>19.63</v>
      </c>
      <c r="F27" s="59">
        <v>54.29</v>
      </c>
      <c r="G27" s="61" t="s">
        <v>138</v>
      </c>
    </row>
    <row r="28" spans="1:7" ht="15.75" x14ac:dyDescent="0.25">
      <c r="A28" s="6" t="s">
        <v>10</v>
      </c>
      <c r="B28" s="60">
        <v>45</v>
      </c>
      <c r="C28" s="60">
        <v>3.4</v>
      </c>
      <c r="D28" s="60">
        <v>0.4</v>
      </c>
      <c r="E28" s="60">
        <v>22.1</v>
      </c>
      <c r="F28" s="60">
        <v>105.5</v>
      </c>
      <c r="G28" s="60" t="s">
        <v>11</v>
      </c>
    </row>
    <row r="29" spans="1:7" ht="15.75" x14ac:dyDescent="0.25">
      <c r="A29" s="10" t="s">
        <v>14</v>
      </c>
      <c r="B29" s="12">
        <v>25</v>
      </c>
      <c r="C29" s="12">
        <v>1.7</v>
      </c>
      <c r="D29" s="12">
        <v>0.3</v>
      </c>
      <c r="E29" s="12">
        <v>8.4</v>
      </c>
      <c r="F29" s="12">
        <v>42.7</v>
      </c>
      <c r="G29" s="60" t="s">
        <v>11</v>
      </c>
    </row>
    <row r="30" spans="1:7" ht="15.75" x14ac:dyDescent="0.25">
      <c r="A30" s="27" t="s">
        <v>46</v>
      </c>
      <c r="B30" s="29"/>
      <c r="C30" s="29">
        <f>SUM(C23:C29)</f>
        <v>27.715</v>
      </c>
      <c r="D30" s="29">
        <f>SUM(D23:D29)</f>
        <v>29.305</v>
      </c>
      <c r="E30" s="29">
        <f>SUM(E23:E29)</f>
        <v>102.68</v>
      </c>
      <c r="F30" s="29">
        <f>SUM(F23:F29)</f>
        <v>763.27</v>
      </c>
      <c r="G30" s="60"/>
    </row>
    <row r="31" spans="1:7" ht="15.75" x14ac:dyDescent="0.25">
      <c r="A31" s="11" t="s">
        <v>43</v>
      </c>
      <c r="B31" s="12"/>
      <c r="C31" s="12"/>
      <c r="D31" s="12"/>
      <c r="E31" s="12"/>
      <c r="F31" s="12"/>
      <c r="G31" s="60"/>
    </row>
    <row r="32" spans="1:7" ht="15.75" x14ac:dyDescent="0.25">
      <c r="A32" s="6" t="s">
        <v>171</v>
      </c>
      <c r="B32" s="6">
        <v>50</v>
      </c>
      <c r="C32" s="6">
        <v>3.8</v>
      </c>
      <c r="D32" s="6">
        <v>4.9000000000000004</v>
      </c>
      <c r="E32" s="6">
        <v>37.200000000000003</v>
      </c>
      <c r="F32" s="6">
        <v>207.9</v>
      </c>
      <c r="G32" s="6" t="s">
        <v>11</v>
      </c>
    </row>
    <row r="33" spans="1:7" ht="15.75" x14ac:dyDescent="0.25">
      <c r="A33" s="6" t="s">
        <v>193</v>
      </c>
      <c r="B33" s="6">
        <v>140</v>
      </c>
      <c r="C33" s="6">
        <v>1.3</v>
      </c>
      <c r="D33" s="6">
        <v>0.3</v>
      </c>
      <c r="E33" s="6">
        <v>11.3</v>
      </c>
      <c r="F33" s="6">
        <v>52.9</v>
      </c>
      <c r="G33" s="6" t="s">
        <v>11</v>
      </c>
    </row>
    <row r="34" spans="1:7" ht="15.75" x14ac:dyDescent="0.25">
      <c r="A34" s="28" t="s">
        <v>47</v>
      </c>
      <c r="B34" s="30"/>
      <c r="C34" s="30">
        <f>C32+C33</f>
        <v>5.0999999999999996</v>
      </c>
      <c r="D34" s="30">
        <f>D32+D33</f>
        <v>5.2</v>
      </c>
      <c r="E34" s="30">
        <f>E32+E33</f>
        <v>48.5</v>
      </c>
      <c r="F34" s="37">
        <f>F32+F33</f>
        <v>260.8</v>
      </c>
      <c r="G34" s="60"/>
    </row>
    <row r="35" spans="1:7" ht="15.75" x14ac:dyDescent="0.25">
      <c r="A35" s="8" t="s">
        <v>126</v>
      </c>
      <c r="B35" s="8"/>
      <c r="C35" s="31">
        <f>C21+C30+C34</f>
        <v>46.215000000000003</v>
      </c>
      <c r="D35" s="31">
        <f>D21+D30+D34</f>
        <v>51.905000000000001</v>
      </c>
      <c r="E35" s="31">
        <f>E21+E30+E34</f>
        <v>243.88</v>
      </c>
      <c r="F35" s="38">
        <f>F21+F30+F34</f>
        <v>1499.37</v>
      </c>
      <c r="G35" s="15"/>
    </row>
    <row r="36" spans="1:7" ht="15.75" x14ac:dyDescent="0.25">
      <c r="A36" s="2"/>
      <c r="B36" s="2"/>
      <c r="C36" s="2"/>
      <c r="D36" s="2"/>
      <c r="E36" s="2"/>
      <c r="F36" s="3"/>
      <c r="G36" s="2"/>
    </row>
    <row r="37" spans="1:7" ht="15.75" x14ac:dyDescent="0.25">
      <c r="A37" s="84"/>
      <c r="B37" s="2"/>
      <c r="C37" s="2"/>
      <c r="D37" s="2"/>
      <c r="E37" s="2"/>
      <c r="F37" s="3"/>
      <c r="G37" s="2"/>
    </row>
    <row r="38" spans="1:7" ht="15.75" x14ac:dyDescent="0.25">
      <c r="A38" s="93"/>
      <c r="B38" s="93"/>
      <c r="C38" s="2"/>
      <c r="D38" s="2"/>
      <c r="E38" s="2"/>
      <c r="F38" s="3"/>
      <c r="G38" s="2"/>
    </row>
    <row r="39" spans="1:7" ht="15.75" x14ac:dyDescent="0.25">
      <c r="A39" s="4"/>
    </row>
  </sheetData>
  <mergeCells count="6">
    <mergeCell ref="G11:G12"/>
    <mergeCell ref="A38:B38"/>
    <mergeCell ref="A11:A12"/>
    <mergeCell ref="B11:B12"/>
    <mergeCell ref="C11:E11"/>
    <mergeCell ref="F11:F12"/>
  </mergeCells>
  <pageMargins left="0.23622047244094491" right="0.23622047244094491" top="0.74803149606299213" bottom="0.74803149606299213" header="0.31496062992125984" footer="0.31496062992125984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8"/>
  <sheetViews>
    <sheetView workbookViewId="0">
      <selection activeCell="A8" sqref="A8"/>
    </sheetView>
  </sheetViews>
  <sheetFormatPr defaultRowHeight="15" x14ac:dyDescent="0.25"/>
  <cols>
    <col min="1" max="1" width="37.85546875" customWidth="1"/>
    <col min="2" max="2" width="7.7109375" customWidth="1"/>
    <col min="3" max="3" width="10.28515625" customWidth="1"/>
    <col min="4" max="4" width="9.140625" customWidth="1"/>
    <col min="5" max="5" width="10" customWidth="1"/>
    <col min="6" max="6" width="10.7109375" customWidth="1"/>
    <col min="7" max="7" width="13.5703125" customWidth="1"/>
  </cols>
  <sheetData>
    <row r="2" spans="1:7" x14ac:dyDescent="0.25">
      <c r="E2" t="s">
        <v>172</v>
      </c>
    </row>
    <row r="3" spans="1:7" x14ac:dyDescent="0.25">
      <c r="E3" t="s">
        <v>181</v>
      </c>
    </row>
    <row r="4" spans="1:7" x14ac:dyDescent="0.25">
      <c r="E4" t="s">
        <v>182</v>
      </c>
    </row>
    <row r="6" spans="1:7" ht="18.75" x14ac:dyDescent="0.3">
      <c r="A6" s="89"/>
      <c r="B6" s="90" t="s">
        <v>173</v>
      </c>
      <c r="C6" s="90"/>
      <c r="D6" s="90"/>
      <c r="E6" s="83"/>
    </row>
    <row r="7" spans="1:7" ht="18.75" x14ac:dyDescent="0.3">
      <c r="A7" s="89"/>
      <c r="B7" s="90" t="s">
        <v>190</v>
      </c>
      <c r="C7" s="90"/>
      <c r="D7" s="90"/>
    </row>
    <row r="8" spans="1:7" x14ac:dyDescent="0.25">
      <c r="A8" s="85" t="s">
        <v>186</v>
      </c>
    </row>
    <row r="9" spans="1:7" ht="15.75" hidden="1" x14ac:dyDescent="0.25">
      <c r="A9" s="2"/>
      <c r="B9" s="2"/>
      <c r="C9" s="2"/>
      <c r="D9" s="2"/>
      <c r="E9" s="2"/>
      <c r="F9" s="3"/>
      <c r="G9" s="2"/>
    </row>
    <row r="10" spans="1:7" ht="46.15" customHeight="1" x14ac:dyDescent="0.25">
      <c r="A10" s="99" t="s">
        <v>0</v>
      </c>
      <c r="B10" s="94" t="s">
        <v>1</v>
      </c>
      <c r="C10" s="99" t="s">
        <v>2</v>
      </c>
      <c r="D10" s="99"/>
      <c r="E10" s="99"/>
      <c r="F10" s="100" t="s">
        <v>3</v>
      </c>
      <c r="G10" s="99" t="s">
        <v>4</v>
      </c>
    </row>
    <row r="11" spans="1:7" ht="15.75" x14ac:dyDescent="0.25">
      <c r="A11" s="99"/>
      <c r="B11" s="95"/>
      <c r="C11" s="34" t="s">
        <v>5</v>
      </c>
      <c r="D11" s="34" t="s">
        <v>6</v>
      </c>
      <c r="E11" s="34" t="s">
        <v>7</v>
      </c>
      <c r="F11" s="100"/>
      <c r="G11" s="99"/>
    </row>
    <row r="12" spans="1:7" ht="15.75" x14ac:dyDescent="0.25">
      <c r="A12" s="8" t="s">
        <v>8</v>
      </c>
      <c r="B12" s="6"/>
      <c r="C12" s="6"/>
      <c r="D12" s="6"/>
      <c r="E12" s="6"/>
      <c r="F12" s="6"/>
      <c r="G12" s="6"/>
    </row>
    <row r="13" spans="1:7" ht="34.5" customHeight="1" x14ac:dyDescent="0.25">
      <c r="A13" s="9" t="s">
        <v>116</v>
      </c>
      <c r="B13" s="65">
        <v>200</v>
      </c>
      <c r="C13" s="65">
        <v>4.82</v>
      </c>
      <c r="D13" s="65">
        <v>1.02</v>
      </c>
      <c r="E13" s="65">
        <v>16.829999999999998</v>
      </c>
      <c r="F13" s="65">
        <v>132.4</v>
      </c>
      <c r="G13" s="40" t="s">
        <v>27</v>
      </c>
    </row>
    <row r="14" spans="1:7" ht="15.75" x14ac:dyDescent="0.25">
      <c r="A14" s="6" t="s">
        <v>167</v>
      </c>
      <c r="B14" s="66">
        <v>200</v>
      </c>
      <c r="C14" s="66">
        <v>3.5</v>
      </c>
      <c r="D14" s="66">
        <v>3.3</v>
      </c>
      <c r="E14" s="12">
        <v>4.7</v>
      </c>
      <c r="F14" s="66">
        <v>133.4</v>
      </c>
      <c r="G14" s="67" t="s">
        <v>9</v>
      </c>
    </row>
    <row r="15" spans="1:7" ht="15.75" x14ac:dyDescent="0.25">
      <c r="A15" s="6" t="s">
        <v>10</v>
      </c>
      <c r="B15" s="66">
        <v>30</v>
      </c>
      <c r="C15" s="66">
        <v>2.2999999999999998</v>
      </c>
      <c r="D15" s="66">
        <v>0.2</v>
      </c>
      <c r="E15" s="66">
        <v>14.8</v>
      </c>
      <c r="F15" s="66">
        <v>70.5</v>
      </c>
      <c r="G15" s="66" t="s">
        <v>11</v>
      </c>
    </row>
    <row r="16" spans="1:7" ht="31.5" x14ac:dyDescent="0.25">
      <c r="A16" s="16" t="s">
        <v>60</v>
      </c>
      <c r="B16" s="68" t="s">
        <v>56</v>
      </c>
      <c r="C16" s="65">
        <v>4.0999999999999996</v>
      </c>
      <c r="D16" s="65">
        <v>2.8</v>
      </c>
      <c r="E16" s="65">
        <v>9.5</v>
      </c>
      <c r="F16" s="65">
        <v>82</v>
      </c>
      <c r="G16" s="39" t="s">
        <v>58</v>
      </c>
    </row>
    <row r="17" spans="1:7" ht="16.5" hidden="1" customHeight="1" thickBot="1" x14ac:dyDescent="0.3">
      <c r="A17" s="6"/>
      <c r="B17" s="66"/>
      <c r="C17" s="66"/>
      <c r="D17" s="66"/>
      <c r="E17" s="66"/>
      <c r="F17" s="66"/>
      <c r="G17" s="66"/>
    </row>
    <row r="18" spans="1:7" ht="16.5" hidden="1" customHeight="1" thickBot="1" x14ac:dyDescent="0.3">
      <c r="A18" s="8"/>
      <c r="B18" s="66"/>
      <c r="C18" s="66"/>
      <c r="D18" s="66"/>
      <c r="E18" s="66"/>
      <c r="F18" s="66"/>
      <c r="G18" s="66"/>
    </row>
    <row r="19" spans="1:7" ht="16.5" hidden="1" customHeight="1" thickBot="1" x14ac:dyDescent="0.3">
      <c r="A19" s="6"/>
      <c r="B19" s="66"/>
      <c r="C19" s="66"/>
      <c r="D19" s="66"/>
      <c r="E19" s="66"/>
      <c r="F19" s="66"/>
      <c r="G19" s="66"/>
    </row>
    <row r="20" spans="1:7" ht="15.75" x14ac:dyDescent="0.25">
      <c r="A20" s="27" t="s">
        <v>45</v>
      </c>
      <c r="B20" s="12"/>
      <c r="C20" s="29">
        <f>SUM(C13:C19)</f>
        <v>14.72</v>
      </c>
      <c r="D20" s="29">
        <f>SUM(D13:D19)</f>
        <v>7.32</v>
      </c>
      <c r="E20" s="29">
        <f>SUM(E13:E19)</f>
        <v>45.83</v>
      </c>
      <c r="F20" s="29">
        <f>SUM(F13:F19)</f>
        <v>418.3</v>
      </c>
      <c r="G20" s="66"/>
    </row>
    <row r="21" spans="1:7" ht="15.75" x14ac:dyDescent="0.25">
      <c r="A21" s="8" t="s">
        <v>12</v>
      </c>
      <c r="B21" s="66"/>
      <c r="C21" s="66"/>
      <c r="D21" s="66"/>
      <c r="E21" s="66"/>
      <c r="F21" s="66"/>
      <c r="G21" s="66"/>
    </row>
    <row r="22" spans="1:7" ht="31.9" customHeight="1" x14ac:dyDescent="0.25">
      <c r="A22" s="5" t="s">
        <v>79</v>
      </c>
      <c r="B22" s="65">
        <v>60</v>
      </c>
      <c r="C22" s="65">
        <v>4.3</v>
      </c>
      <c r="D22" s="65">
        <v>6.42</v>
      </c>
      <c r="E22" s="65">
        <v>8.4499999999999993</v>
      </c>
      <c r="F22" s="65">
        <v>108.78</v>
      </c>
      <c r="G22" s="39" t="s">
        <v>28</v>
      </c>
    </row>
    <row r="23" spans="1:7" ht="28.9" customHeight="1" x14ac:dyDescent="0.25">
      <c r="A23" s="5" t="s">
        <v>80</v>
      </c>
      <c r="B23" s="66">
        <v>200</v>
      </c>
      <c r="C23" s="65">
        <v>4.24</v>
      </c>
      <c r="D23" s="65">
        <v>4.5999999999999996</v>
      </c>
      <c r="E23" s="65">
        <v>16.28</v>
      </c>
      <c r="F23" s="65">
        <v>123.48</v>
      </c>
      <c r="G23" s="65" t="s">
        <v>81</v>
      </c>
    </row>
    <row r="24" spans="1:7" ht="15.75" x14ac:dyDescent="0.25">
      <c r="A24" s="16" t="s">
        <v>29</v>
      </c>
      <c r="B24" s="66">
        <v>150</v>
      </c>
      <c r="C24" s="65">
        <v>8.3000000000000007</v>
      </c>
      <c r="D24" s="65">
        <v>6.3</v>
      </c>
      <c r="E24" s="65">
        <v>36</v>
      </c>
      <c r="F24" s="65">
        <v>233.7</v>
      </c>
      <c r="G24" s="39" t="s">
        <v>30</v>
      </c>
    </row>
    <row r="25" spans="1:7" ht="29.45" customHeight="1" x14ac:dyDescent="0.25">
      <c r="A25" s="5" t="s">
        <v>93</v>
      </c>
      <c r="B25" s="12">
        <v>90</v>
      </c>
      <c r="C25" s="65">
        <v>11.5</v>
      </c>
      <c r="D25" s="65">
        <v>10.9</v>
      </c>
      <c r="E25" s="65">
        <v>5.01</v>
      </c>
      <c r="F25" s="65">
        <v>164.14</v>
      </c>
      <c r="G25" s="39" t="s">
        <v>21</v>
      </c>
    </row>
    <row r="26" spans="1:7" ht="15.75" x14ac:dyDescent="0.25">
      <c r="A26" s="46" t="s">
        <v>139</v>
      </c>
      <c r="B26" s="66">
        <v>200</v>
      </c>
      <c r="C26" s="66">
        <v>0.16</v>
      </c>
      <c r="D26" s="66">
        <v>0.16</v>
      </c>
      <c r="E26" s="65">
        <v>19.3</v>
      </c>
      <c r="F26" s="66">
        <v>43</v>
      </c>
      <c r="G26" s="67" t="s">
        <v>140</v>
      </c>
    </row>
    <row r="27" spans="1:7" ht="15.75" x14ac:dyDescent="0.25">
      <c r="A27" s="6" t="s">
        <v>10</v>
      </c>
      <c r="B27" s="66">
        <v>45</v>
      </c>
      <c r="C27" s="66">
        <v>3.4</v>
      </c>
      <c r="D27" s="66">
        <v>0.4</v>
      </c>
      <c r="E27" s="66">
        <v>22.1</v>
      </c>
      <c r="F27" s="66">
        <v>105.5</v>
      </c>
      <c r="G27" s="66" t="s">
        <v>11</v>
      </c>
    </row>
    <row r="28" spans="1:7" ht="15.75" x14ac:dyDescent="0.25">
      <c r="A28" s="10" t="s">
        <v>14</v>
      </c>
      <c r="B28" s="12">
        <v>25</v>
      </c>
      <c r="C28" s="12">
        <v>1.7</v>
      </c>
      <c r="D28" s="12">
        <v>0.3</v>
      </c>
      <c r="E28" s="12">
        <v>8.4</v>
      </c>
      <c r="F28" s="12">
        <v>42.7</v>
      </c>
      <c r="G28" s="66" t="s">
        <v>11</v>
      </c>
    </row>
    <row r="29" spans="1:7" ht="15.75" x14ac:dyDescent="0.25">
      <c r="A29" s="27" t="s">
        <v>46</v>
      </c>
      <c r="B29" s="29"/>
      <c r="C29" s="29">
        <f>SUM(C22:C28)</f>
        <v>33.6</v>
      </c>
      <c r="D29" s="29">
        <f>SUM(D22:D28)</f>
        <v>29.08</v>
      </c>
      <c r="E29" s="29">
        <f>SUM(E22:E28)</f>
        <v>115.54000000000002</v>
      </c>
      <c r="F29" s="29">
        <f>SUM(F22:F28)</f>
        <v>821.3</v>
      </c>
      <c r="G29" s="66"/>
    </row>
    <row r="30" spans="1:7" ht="15.75" x14ac:dyDescent="0.25">
      <c r="A30" s="11" t="s">
        <v>43</v>
      </c>
      <c r="B30" s="12"/>
      <c r="C30" s="12"/>
      <c r="D30" s="12"/>
      <c r="E30" s="12"/>
      <c r="F30" s="12"/>
      <c r="G30" s="66"/>
    </row>
    <row r="31" spans="1:7" ht="15.75" x14ac:dyDescent="0.25">
      <c r="A31" s="6" t="s">
        <v>166</v>
      </c>
      <c r="B31" s="66">
        <v>50</v>
      </c>
      <c r="C31" s="66">
        <v>1.76</v>
      </c>
      <c r="D31" s="66">
        <v>5.12</v>
      </c>
      <c r="E31" s="66">
        <v>17.600000000000001</v>
      </c>
      <c r="F31" s="66">
        <v>51.84</v>
      </c>
      <c r="G31" s="66" t="s">
        <v>11</v>
      </c>
    </row>
    <row r="32" spans="1:7" ht="15.75" x14ac:dyDescent="0.25">
      <c r="A32" s="6" t="s">
        <v>192</v>
      </c>
      <c r="B32" s="66">
        <v>120</v>
      </c>
      <c r="C32" s="66">
        <v>0.5</v>
      </c>
      <c r="D32" s="66">
        <v>0</v>
      </c>
      <c r="E32" s="66">
        <v>12</v>
      </c>
      <c r="F32" s="66">
        <v>62</v>
      </c>
      <c r="G32" s="66" t="s">
        <v>11</v>
      </c>
    </row>
    <row r="33" spans="1:7" ht="15.75" x14ac:dyDescent="0.25">
      <c r="A33" s="28" t="s">
        <v>47</v>
      </c>
      <c r="B33" s="30"/>
      <c r="C33" s="30">
        <f>C31+C32</f>
        <v>2.2599999999999998</v>
      </c>
      <c r="D33" s="30">
        <f>D31+D32</f>
        <v>5.12</v>
      </c>
      <c r="E33" s="30">
        <f>E31+E32</f>
        <v>29.6</v>
      </c>
      <c r="F33" s="37">
        <f>F31+F32</f>
        <v>113.84</v>
      </c>
      <c r="G33" s="66"/>
    </row>
    <row r="34" spans="1:7" ht="15.75" x14ac:dyDescent="0.25">
      <c r="A34" s="8" t="s">
        <v>127</v>
      </c>
      <c r="B34" s="19"/>
      <c r="C34" s="31">
        <f>C20+C29+C33</f>
        <v>50.58</v>
      </c>
      <c r="D34" s="31">
        <f>D20+D29+D33</f>
        <v>41.519999999999996</v>
      </c>
      <c r="E34" s="31">
        <f>E20+E29+E33</f>
        <v>190.97</v>
      </c>
      <c r="F34" s="38">
        <f>F20+F29+F33</f>
        <v>1353.4399999999998</v>
      </c>
      <c r="G34" s="15"/>
    </row>
    <row r="35" spans="1:7" ht="15.75" x14ac:dyDescent="0.25">
      <c r="A35" s="2"/>
      <c r="B35" s="2"/>
      <c r="C35" s="2"/>
      <c r="D35" s="2"/>
      <c r="E35" s="2"/>
      <c r="F35" s="3"/>
      <c r="G35" s="2"/>
    </row>
    <row r="36" spans="1:7" ht="15.75" x14ac:dyDescent="0.25">
      <c r="A36" s="84"/>
      <c r="B36" s="2"/>
      <c r="C36" s="2"/>
      <c r="D36" s="2"/>
      <c r="E36" s="2"/>
      <c r="F36" s="3"/>
      <c r="G36" s="2"/>
    </row>
    <row r="37" spans="1:7" ht="15.75" x14ac:dyDescent="0.25">
      <c r="A37" s="93"/>
      <c r="B37" s="93"/>
      <c r="C37" s="2"/>
      <c r="D37" s="2"/>
      <c r="E37" s="2"/>
      <c r="F37" s="3"/>
      <c r="G37" s="2"/>
    </row>
    <row r="38" spans="1:7" ht="15.75" x14ac:dyDescent="0.25">
      <c r="A38" s="4"/>
    </row>
  </sheetData>
  <mergeCells count="6">
    <mergeCell ref="G10:G11"/>
    <mergeCell ref="A37:B37"/>
    <mergeCell ref="A10:A11"/>
    <mergeCell ref="B10:B11"/>
    <mergeCell ref="C10:E10"/>
    <mergeCell ref="F10:F11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7"/>
  <sheetViews>
    <sheetView workbookViewId="0">
      <selection activeCell="A8" sqref="A8"/>
    </sheetView>
  </sheetViews>
  <sheetFormatPr defaultRowHeight="15" x14ac:dyDescent="0.25"/>
  <cols>
    <col min="1" max="1" width="37.85546875" customWidth="1"/>
    <col min="2" max="2" width="7.7109375" customWidth="1"/>
    <col min="3" max="3" width="10.28515625" customWidth="1"/>
    <col min="4" max="4" width="9.140625" customWidth="1"/>
    <col min="5" max="5" width="10" customWidth="1"/>
    <col min="6" max="6" width="10.7109375" customWidth="1"/>
    <col min="7" max="7" width="11.85546875" customWidth="1"/>
  </cols>
  <sheetData>
    <row r="2" spans="1:7" x14ac:dyDescent="0.25">
      <c r="D2" t="s">
        <v>172</v>
      </c>
    </row>
    <row r="3" spans="1:7" x14ac:dyDescent="0.25">
      <c r="D3" t="s">
        <v>181</v>
      </c>
    </row>
    <row r="4" spans="1:7" x14ac:dyDescent="0.25">
      <c r="D4" t="s">
        <v>182</v>
      </c>
    </row>
    <row r="6" spans="1:7" ht="18.75" x14ac:dyDescent="0.3">
      <c r="B6" s="83" t="s">
        <v>173</v>
      </c>
      <c r="C6" s="83"/>
      <c r="D6" s="83"/>
      <c r="E6" s="83"/>
    </row>
    <row r="7" spans="1:7" ht="18.75" x14ac:dyDescent="0.3">
      <c r="B7" s="83" t="s">
        <v>194</v>
      </c>
      <c r="C7" s="83"/>
      <c r="D7" s="83"/>
    </row>
    <row r="8" spans="1:7" x14ac:dyDescent="0.25">
      <c r="A8" s="85" t="s">
        <v>186</v>
      </c>
    </row>
    <row r="9" spans="1:7" ht="15.75" hidden="1" x14ac:dyDescent="0.25">
      <c r="A9" s="2"/>
      <c r="B9" s="2"/>
      <c r="C9" s="2"/>
      <c r="D9" s="2"/>
      <c r="E9" s="2"/>
      <c r="F9" s="3"/>
      <c r="G9" s="2"/>
    </row>
    <row r="10" spans="1:7" ht="46.15" customHeight="1" x14ac:dyDescent="0.25">
      <c r="A10" s="99" t="s">
        <v>0</v>
      </c>
      <c r="B10" s="94" t="s">
        <v>1</v>
      </c>
      <c r="C10" s="99" t="s">
        <v>2</v>
      </c>
      <c r="D10" s="99"/>
      <c r="E10" s="99"/>
      <c r="F10" s="100" t="s">
        <v>3</v>
      </c>
      <c r="G10" s="99" t="s">
        <v>4</v>
      </c>
    </row>
    <row r="11" spans="1:7" ht="15.75" x14ac:dyDescent="0.25">
      <c r="A11" s="99"/>
      <c r="B11" s="95"/>
      <c r="C11" s="34" t="s">
        <v>5</v>
      </c>
      <c r="D11" s="34" t="s">
        <v>6</v>
      </c>
      <c r="E11" s="34" t="s">
        <v>7</v>
      </c>
      <c r="F11" s="100"/>
      <c r="G11" s="99"/>
    </row>
    <row r="12" spans="1:7" ht="15.75" x14ac:dyDescent="0.25">
      <c r="A12" s="8" t="s">
        <v>8</v>
      </c>
      <c r="B12" s="6"/>
      <c r="C12" s="6"/>
      <c r="D12" s="6"/>
      <c r="E12" s="6"/>
      <c r="F12" s="6"/>
      <c r="G12" s="6"/>
    </row>
    <row r="13" spans="1:7" ht="34.5" customHeight="1" x14ac:dyDescent="0.25">
      <c r="A13" s="47" t="s">
        <v>142</v>
      </c>
      <c r="B13" s="48">
        <v>200</v>
      </c>
      <c r="C13" s="48">
        <v>21.4</v>
      </c>
      <c r="D13" s="48">
        <v>13.6</v>
      </c>
      <c r="E13" s="48">
        <v>54.92</v>
      </c>
      <c r="F13" s="48">
        <v>166</v>
      </c>
      <c r="G13" s="49" t="s">
        <v>143</v>
      </c>
    </row>
    <row r="14" spans="1:7" ht="15.75" x14ac:dyDescent="0.25">
      <c r="A14" s="46" t="s">
        <v>168</v>
      </c>
      <c r="B14" s="60">
        <v>200</v>
      </c>
      <c r="C14" s="60">
        <v>0.56000000000000005</v>
      </c>
      <c r="D14" s="60">
        <v>0.64</v>
      </c>
      <c r="E14" s="60">
        <v>17.559999999999999</v>
      </c>
      <c r="F14" s="60">
        <v>38</v>
      </c>
      <c r="G14" s="61" t="s">
        <v>169</v>
      </c>
    </row>
    <row r="15" spans="1:7" ht="15.75" x14ac:dyDescent="0.25">
      <c r="A15" s="6" t="s">
        <v>10</v>
      </c>
      <c r="B15" s="34">
        <v>30</v>
      </c>
      <c r="C15" s="34">
        <v>2.2999999999999998</v>
      </c>
      <c r="D15" s="34">
        <v>0.2</v>
      </c>
      <c r="E15" s="34">
        <v>14.8</v>
      </c>
      <c r="F15" s="34">
        <v>70.5</v>
      </c>
      <c r="G15" s="34" t="s">
        <v>11</v>
      </c>
    </row>
    <row r="16" spans="1:7" ht="30" x14ac:dyDescent="0.25">
      <c r="A16" s="16" t="s">
        <v>57</v>
      </c>
      <c r="B16" s="22" t="s">
        <v>56</v>
      </c>
      <c r="C16" s="18">
        <v>1.6</v>
      </c>
      <c r="D16" s="18">
        <v>8.5</v>
      </c>
      <c r="E16" s="18">
        <v>9.6999999999999993</v>
      </c>
      <c r="F16" s="18">
        <v>124</v>
      </c>
      <c r="G16" s="32" t="s">
        <v>58</v>
      </c>
    </row>
    <row r="17" spans="1:7" ht="16.5" hidden="1" customHeight="1" thickBot="1" x14ac:dyDescent="0.3">
      <c r="A17" s="6"/>
      <c r="B17" s="34"/>
      <c r="C17" s="34"/>
      <c r="D17" s="34"/>
      <c r="E17" s="34"/>
      <c r="F17" s="34"/>
      <c r="G17" s="34"/>
    </row>
    <row r="18" spans="1:7" ht="16.5" hidden="1" customHeight="1" thickBot="1" x14ac:dyDescent="0.3">
      <c r="A18" s="8"/>
      <c r="B18" s="34"/>
      <c r="C18" s="34"/>
      <c r="D18" s="34"/>
      <c r="E18" s="34"/>
      <c r="F18" s="34"/>
      <c r="G18" s="34"/>
    </row>
    <row r="19" spans="1:7" ht="16.5" hidden="1" customHeight="1" thickBot="1" x14ac:dyDescent="0.3">
      <c r="A19" s="6"/>
      <c r="B19" s="34"/>
      <c r="C19" s="34"/>
      <c r="D19" s="34"/>
      <c r="E19" s="34"/>
      <c r="F19" s="34"/>
      <c r="G19" s="34"/>
    </row>
    <row r="20" spans="1:7" ht="15.75" x14ac:dyDescent="0.25">
      <c r="A20" s="27" t="s">
        <v>45</v>
      </c>
      <c r="B20" s="12"/>
      <c r="C20" s="29">
        <f>SUM(C13:C19)</f>
        <v>25.86</v>
      </c>
      <c r="D20" s="29">
        <f>SUM(D13:D19)</f>
        <v>22.939999999999998</v>
      </c>
      <c r="E20" s="29">
        <f>SUM(E13:E19)</f>
        <v>96.98</v>
      </c>
      <c r="F20" s="29">
        <f>SUM(F13:F19)</f>
        <v>398.5</v>
      </c>
      <c r="G20" s="34"/>
    </row>
    <row r="21" spans="1:7" ht="15.75" x14ac:dyDescent="0.25">
      <c r="A21" s="8" t="s">
        <v>12</v>
      </c>
      <c r="B21" s="34"/>
      <c r="C21" s="34"/>
      <c r="D21" s="34"/>
      <c r="E21" s="34"/>
      <c r="F21" s="34"/>
      <c r="G21" s="34"/>
    </row>
    <row r="22" spans="1:7" ht="31.9" customHeight="1" x14ac:dyDescent="0.25">
      <c r="A22" s="21" t="s">
        <v>76</v>
      </c>
      <c r="B22" s="7">
        <v>60</v>
      </c>
      <c r="C22" s="7">
        <v>1.1000000000000001</v>
      </c>
      <c r="D22" s="7">
        <v>2.7</v>
      </c>
      <c r="E22" s="7">
        <v>5.7</v>
      </c>
      <c r="F22" s="7">
        <v>55</v>
      </c>
      <c r="G22" s="39" t="s">
        <v>75</v>
      </c>
    </row>
    <row r="23" spans="1:7" ht="28.9" customHeight="1" x14ac:dyDescent="0.25">
      <c r="A23" s="5" t="s">
        <v>84</v>
      </c>
      <c r="B23" s="54">
        <v>200</v>
      </c>
      <c r="C23" s="7">
        <v>1.8</v>
      </c>
      <c r="D23" s="7">
        <v>7.28</v>
      </c>
      <c r="E23" s="7">
        <v>14.66</v>
      </c>
      <c r="F23" s="7">
        <v>131.36000000000001</v>
      </c>
      <c r="G23" s="21" t="s">
        <v>85</v>
      </c>
    </row>
    <row r="24" spans="1:7" ht="15.75" x14ac:dyDescent="0.25">
      <c r="A24" s="5" t="s">
        <v>163</v>
      </c>
      <c r="B24" s="12">
        <v>200</v>
      </c>
      <c r="C24" s="7">
        <v>27.3</v>
      </c>
      <c r="D24" s="7">
        <v>8.1</v>
      </c>
      <c r="E24" s="7">
        <v>33.200000000000003</v>
      </c>
      <c r="F24" s="7">
        <v>314.60000000000002</v>
      </c>
      <c r="G24" s="21" t="s">
        <v>91</v>
      </c>
    </row>
    <row r="25" spans="1:7" ht="15.75" x14ac:dyDescent="0.25">
      <c r="A25" s="6" t="s">
        <v>141</v>
      </c>
      <c r="B25" s="54">
        <v>200</v>
      </c>
      <c r="C25" s="54">
        <v>0.4</v>
      </c>
      <c r="D25" s="54">
        <v>0.1</v>
      </c>
      <c r="E25" s="54">
        <v>18.399999999999999</v>
      </c>
      <c r="F25" s="54">
        <v>75.8</v>
      </c>
      <c r="G25" s="54" t="s">
        <v>146</v>
      </c>
    </row>
    <row r="26" spans="1:7" ht="15.75" x14ac:dyDescent="0.25">
      <c r="A26" s="6" t="s">
        <v>10</v>
      </c>
      <c r="B26" s="34">
        <v>45</v>
      </c>
      <c r="C26" s="34">
        <v>3.4</v>
      </c>
      <c r="D26" s="34">
        <v>0.4</v>
      </c>
      <c r="E26" s="34">
        <v>22.1</v>
      </c>
      <c r="F26" s="34">
        <v>105.5</v>
      </c>
      <c r="G26" s="34" t="s">
        <v>11</v>
      </c>
    </row>
    <row r="27" spans="1:7" ht="15.75" x14ac:dyDescent="0.25">
      <c r="A27" s="10" t="s">
        <v>14</v>
      </c>
      <c r="B27" s="12">
        <v>25</v>
      </c>
      <c r="C27" s="12">
        <v>1.7</v>
      </c>
      <c r="D27" s="12">
        <v>0.3</v>
      </c>
      <c r="E27" s="12">
        <v>8.4</v>
      </c>
      <c r="F27" s="12">
        <v>42.7</v>
      </c>
      <c r="G27" s="34" t="s">
        <v>11</v>
      </c>
    </row>
    <row r="28" spans="1:7" ht="15.75" x14ac:dyDescent="0.25">
      <c r="A28" s="27" t="s">
        <v>46</v>
      </c>
      <c r="B28" s="29"/>
      <c r="C28" s="29">
        <f>SUM(C22:C27)</f>
        <v>35.700000000000003</v>
      </c>
      <c r="D28" s="29">
        <f>SUM(D22:D27)</f>
        <v>18.88</v>
      </c>
      <c r="E28" s="29">
        <f>SUM(E22:E27)</f>
        <v>102.46000000000001</v>
      </c>
      <c r="F28" s="29">
        <f>SUM(F22:F27)</f>
        <v>724.96</v>
      </c>
      <c r="G28" s="34"/>
    </row>
    <row r="29" spans="1:7" ht="15.75" x14ac:dyDescent="0.25">
      <c r="A29" s="11" t="s">
        <v>43</v>
      </c>
      <c r="B29" s="12"/>
      <c r="C29" s="12"/>
      <c r="D29" s="12"/>
      <c r="E29" s="12"/>
      <c r="F29" s="12"/>
      <c r="G29" s="34"/>
    </row>
    <row r="30" spans="1:7" ht="15.75" x14ac:dyDescent="0.25">
      <c r="A30" s="6" t="s">
        <v>170</v>
      </c>
      <c r="B30" s="60">
        <v>50</v>
      </c>
      <c r="C30" s="60">
        <v>3.8</v>
      </c>
      <c r="D30" s="60">
        <v>4.9000000000000004</v>
      </c>
      <c r="E30" s="60">
        <v>37.200000000000003</v>
      </c>
      <c r="F30" s="60">
        <v>207.9</v>
      </c>
      <c r="G30" s="60" t="s">
        <v>11</v>
      </c>
    </row>
    <row r="31" spans="1:7" ht="15.75" x14ac:dyDescent="0.25">
      <c r="A31" s="6" t="s">
        <v>191</v>
      </c>
      <c r="B31" s="36">
        <v>120</v>
      </c>
      <c r="C31" s="36">
        <v>1.8</v>
      </c>
      <c r="D31" s="36">
        <v>0.6</v>
      </c>
      <c r="E31" s="36">
        <v>25.2</v>
      </c>
      <c r="F31" s="36">
        <v>113.4</v>
      </c>
      <c r="G31" s="60" t="s">
        <v>11</v>
      </c>
    </row>
    <row r="32" spans="1:7" ht="15.75" x14ac:dyDescent="0.25">
      <c r="A32" s="28" t="s">
        <v>47</v>
      </c>
      <c r="B32" s="30"/>
      <c r="C32" s="30">
        <f>C30+C31</f>
        <v>5.6</v>
      </c>
      <c r="D32" s="30">
        <f>D30+D31</f>
        <v>5.5</v>
      </c>
      <c r="E32" s="30">
        <f>E30+E31</f>
        <v>62.400000000000006</v>
      </c>
      <c r="F32" s="37">
        <f>F30+F31</f>
        <v>321.3</v>
      </c>
      <c r="G32" s="60"/>
    </row>
    <row r="33" spans="1:7" ht="15.75" x14ac:dyDescent="0.25">
      <c r="A33" s="8" t="s">
        <v>129</v>
      </c>
      <c r="B33" s="8"/>
      <c r="C33" s="31">
        <f>C20+C28+C32</f>
        <v>67.16</v>
      </c>
      <c r="D33" s="31">
        <f>D20+D28+D32</f>
        <v>47.319999999999993</v>
      </c>
      <c r="E33" s="31">
        <f>E20+E28+E32</f>
        <v>261.84000000000003</v>
      </c>
      <c r="F33" s="38">
        <f>F20+F28+F32</f>
        <v>1444.76</v>
      </c>
      <c r="G33" s="15"/>
    </row>
    <row r="34" spans="1:7" ht="15.75" x14ac:dyDescent="0.25">
      <c r="A34" s="2"/>
      <c r="B34" s="2"/>
      <c r="C34" s="2"/>
      <c r="D34" s="2"/>
      <c r="E34" s="2"/>
      <c r="F34" s="3"/>
      <c r="G34" s="2"/>
    </row>
    <row r="35" spans="1:7" ht="15.75" x14ac:dyDescent="0.25">
      <c r="A35" s="84"/>
      <c r="B35" s="2"/>
      <c r="C35" s="2"/>
      <c r="D35" s="2"/>
      <c r="E35" s="2"/>
      <c r="F35" s="3"/>
      <c r="G35" s="2"/>
    </row>
    <row r="36" spans="1:7" ht="15.75" x14ac:dyDescent="0.25">
      <c r="A36" s="93"/>
      <c r="B36" s="93"/>
      <c r="C36" s="2"/>
      <c r="D36" s="2"/>
      <c r="E36" s="2"/>
      <c r="F36" s="3"/>
      <c r="G36" s="2"/>
    </row>
    <row r="37" spans="1:7" ht="15.75" x14ac:dyDescent="0.25">
      <c r="A37" s="4"/>
    </row>
  </sheetData>
  <mergeCells count="6">
    <mergeCell ref="G10:G11"/>
    <mergeCell ref="A36:B36"/>
    <mergeCell ref="A10:A11"/>
    <mergeCell ref="B10:B11"/>
    <mergeCell ref="C10:E10"/>
    <mergeCell ref="F10:F11"/>
  </mergeCells>
  <pageMargins left="0.23622047244094491" right="0.23622047244094491" top="0.74803149606299213" bottom="0.74803149606299213" header="0.31496062992125984" footer="0.31496062992125984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8"/>
  <sheetViews>
    <sheetView workbookViewId="0">
      <selection activeCell="D2" sqref="D2:F4"/>
    </sheetView>
  </sheetViews>
  <sheetFormatPr defaultRowHeight="15" x14ac:dyDescent="0.25"/>
  <cols>
    <col min="1" max="1" width="37.85546875" customWidth="1"/>
    <col min="2" max="2" width="7.7109375" customWidth="1"/>
    <col min="3" max="3" width="10.28515625" customWidth="1"/>
    <col min="4" max="4" width="9.140625" customWidth="1"/>
    <col min="5" max="5" width="10" customWidth="1"/>
    <col min="6" max="6" width="10.7109375" customWidth="1"/>
    <col min="7" max="7" width="11.85546875" customWidth="1"/>
  </cols>
  <sheetData>
    <row r="2" spans="1:7" x14ac:dyDescent="0.25">
      <c r="D2" t="s">
        <v>172</v>
      </c>
    </row>
    <row r="3" spans="1:7" x14ac:dyDescent="0.25">
      <c r="D3" t="s">
        <v>181</v>
      </c>
    </row>
    <row r="4" spans="1:7" x14ac:dyDescent="0.25">
      <c r="D4" t="s">
        <v>182</v>
      </c>
    </row>
    <row r="6" spans="1:7" ht="18.75" x14ac:dyDescent="0.3">
      <c r="B6" s="83" t="s">
        <v>173</v>
      </c>
      <c r="C6" s="83" t="s">
        <v>176</v>
      </c>
      <c r="D6" s="83"/>
      <c r="E6" s="83"/>
    </row>
    <row r="9" spans="1:7" ht="15.75" hidden="1" x14ac:dyDescent="0.25">
      <c r="A9" s="2"/>
      <c r="B9" s="2"/>
      <c r="C9" s="2"/>
      <c r="D9" s="2"/>
      <c r="E9" s="2"/>
      <c r="F9" s="3"/>
      <c r="G9" s="2"/>
    </row>
    <row r="10" spans="1:7" ht="46.15" customHeight="1" x14ac:dyDescent="0.25">
      <c r="A10" s="99" t="s">
        <v>0</v>
      </c>
      <c r="B10" s="94" t="s">
        <v>1</v>
      </c>
      <c r="C10" s="99" t="s">
        <v>2</v>
      </c>
      <c r="D10" s="99"/>
      <c r="E10" s="99"/>
      <c r="F10" s="100" t="s">
        <v>3</v>
      </c>
      <c r="G10" s="99" t="s">
        <v>4</v>
      </c>
    </row>
    <row r="11" spans="1:7" ht="15.75" x14ac:dyDescent="0.25">
      <c r="A11" s="99"/>
      <c r="B11" s="95"/>
      <c r="C11" s="34" t="s">
        <v>5</v>
      </c>
      <c r="D11" s="34" t="s">
        <v>6</v>
      </c>
      <c r="E11" s="34" t="s">
        <v>7</v>
      </c>
      <c r="F11" s="100"/>
      <c r="G11" s="99"/>
    </row>
    <row r="12" spans="1:7" ht="15.75" x14ac:dyDescent="0.25">
      <c r="A12" s="8" t="s">
        <v>8</v>
      </c>
      <c r="B12" s="6"/>
      <c r="C12" s="6"/>
      <c r="D12" s="6"/>
      <c r="E12" s="6"/>
      <c r="F12" s="6"/>
      <c r="G12" s="6"/>
    </row>
    <row r="13" spans="1:7" ht="34.5" customHeight="1" x14ac:dyDescent="0.25">
      <c r="A13" s="47" t="s">
        <v>144</v>
      </c>
      <c r="B13" s="47">
        <v>200</v>
      </c>
      <c r="C13" s="47">
        <v>4.5999999999999996</v>
      </c>
      <c r="D13" s="47">
        <v>5.3</v>
      </c>
      <c r="E13" s="47">
        <v>21.6</v>
      </c>
      <c r="F13" s="47">
        <v>152</v>
      </c>
      <c r="G13" s="70" t="s">
        <v>36</v>
      </c>
    </row>
    <row r="14" spans="1:7" ht="15.75" x14ac:dyDescent="0.25">
      <c r="A14" s="5" t="s">
        <v>52</v>
      </c>
      <c r="B14" s="10">
        <v>200</v>
      </c>
      <c r="C14" s="23">
        <v>0.3</v>
      </c>
      <c r="D14" s="23">
        <v>0</v>
      </c>
      <c r="E14" s="23">
        <v>6.7</v>
      </c>
      <c r="F14" s="23">
        <v>27.9</v>
      </c>
      <c r="G14" s="45" t="s">
        <v>40</v>
      </c>
    </row>
    <row r="15" spans="1:7" ht="15.75" x14ac:dyDescent="0.25">
      <c r="A15" s="6" t="s">
        <v>10</v>
      </c>
      <c r="B15" s="6">
        <v>30</v>
      </c>
      <c r="C15" s="6">
        <v>2.2999999999999998</v>
      </c>
      <c r="D15" s="6">
        <v>0.2</v>
      </c>
      <c r="E15" s="6">
        <v>14.8</v>
      </c>
      <c r="F15" s="6">
        <v>70.5</v>
      </c>
      <c r="G15" s="6" t="s">
        <v>11</v>
      </c>
    </row>
    <row r="16" spans="1:7" ht="31.5" x14ac:dyDescent="0.25">
      <c r="A16" s="5" t="s">
        <v>59</v>
      </c>
      <c r="B16" s="71" t="s">
        <v>61</v>
      </c>
      <c r="C16" s="23">
        <v>2.4</v>
      </c>
      <c r="D16" s="23">
        <v>7.5</v>
      </c>
      <c r="E16" s="23">
        <v>31</v>
      </c>
      <c r="F16" s="23">
        <v>202</v>
      </c>
      <c r="G16" s="21" t="s">
        <v>64</v>
      </c>
    </row>
    <row r="17" spans="1:7" ht="16.5" hidden="1" customHeight="1" thickBot="1" x14ac:dyDescent="0.3">
      <c r="A17" s="6"/>
      <c r="B17" s="6"/>
      <c r="C17" s="6"/>
      <c r="D17" s="6"/>
      <c r="E17" s="6"/>
      <c r="F17" s="6"/>
      <c r="G17" s="6"/>
    </row>
    <row r="18" spans="1:7" ht="16.5" hidden="1" customHeight="1" thickBot="1" x14ac:dyDescent="0.3">
      <c r="A18" s="8"/>
      <c r="B18" s="6"/>
      <c r="C18" s="6"/>
      <c r="D18" s="6"/>
      <c r="E18" s="6"/>
      <c r="F18" s="6"/>
      <c r="G18" s="6"/>
    </row>
    <row r="19" spans="1:7" ht="16.5" hidden="1" customHeight="1" thickBot="1" x14ac:dyDescent="0.3">
      <c r="A19" s="6"/>
      <c r="B19" s="6"/>
      <c r="C19" s="6"/>
      <c r="D19" s="6"/>
      <c r="E19" s="6"/>
      <c r="F19" s="6"/>
      <c r="G19" s="6"/>
    </row>
    <row r="20" spans="1:7" ht="15.75" x14ac:dyDescent="0.25">
      <c r="A20" s="27" t="s">
        <v>45</v>
      </c>
      <c r="B20" s="10"/>
      <c r="C20" s="27">
        <f>SUM(C13:C19)</f>
        <v>9.6</v>
      </c>
      <c r="D20" s="27">
        <f>SUM(D13:D19)</f>
        <v>13</v>
      </c>
      <c r="E20" s="27">
        <f>SUM(E13:E19)</f>
        <v>74.099999999999994</v>
      </c>
      <c r="F20" s="27">
        <f>SUM(F13:F19)</f>
        <v>452.4</v>
      </c>
      <c r="G20" s="6"/>
    </row>
    <row r="21" spans="1:7" ht="15.75" x14ac:dyDescent="0.25">
      <c r="A21" s="8" t="s">
        <v>12</v>
      </c>
      <c r="B21" s="6"/>
      <c r="C21" s="6"/>
      <c r="D21" s="6"/>
      <c r="E21" s="6"/>
      <c r="F21" s="6"/>
      <c r="G21" s="6"/>
    </row>
    <row r="22" spans="1:7" ht="31.9" customHeight="1" x14ac:dyDescent="0.25">
      <c r="A22" s="16" t="s">
        <v>160</v>
      </c>
      <c r="B22" s="56">
        <v>60</v>
      </c>
      <c r="C22" s="56">
        <v>0.9</v>
      </c>
      <c r="D22" s="56">
        <v>4.5</v>
      </c>
      <c r="E22" s="56">
        <v>5.5</v>
      </c>
      <c r="F22" s="56">
        <v>68</v>
      </c>
      <c r="G22" s="63" t="s">
        <v>165</v>
      </c>
    </row>
    <row r="23" spans="1:7" ht="28.9" customHeight="1" x14ac:dyDescent="0.25">
      <c r="A23" s="5" t="s">
        <v>86</v>
      </c>
      <c r="B23" s="6">
        <v>200</v>
      </c>
      <c r="C23" s="23">
        <v>5.16</v>
      </c>
      <c r="D23" s="23">
        <v>2.78</v>
      </c>
      <c r="E23" s="23">
        <v>18.5</v>
      </c>
      <c r="F23" s="23">
        <v>119.7</v>
      </c>
      <c r="G23" s="69" t="s">
        <v>13</v>
      </c>
    </row>
    <row r="24" spans="1:7" ht="15.75" x14ac:dyDescent="0.25">
      <c r="A24" s="16" t="s">
        <v>105</v>
      </c>
      <c r="B24" s="6">
        <v>150</v>
      </c>
      <c r="C24" s="23">
        <v>7.4</v>
      </c>
      <c r="D24" s="23">
        <v>12.6</v>
      </c>
      <c r="E24" s="23">
        <v>32.799999999999997</v>
      </c>
      <c r="F24" s="23">
        <v>274.2</v>
      </c>
      <c r="G24" s="21" t="s">
        <v>106</v>
      </c>
    </row>
    <row r="25" spans="1:7" ht="29.45" customHeight="1" x14ac:dyDescent="0.25">
      <c r="A25" s="16" t="s">
        <v>42</v>
      </c>
      <c r="B25" s="10">
        <v>90</v>
      </c>
      <c r="C25" s="23">
        <v>13.7</v>
      </c>
      <c r="D25" s="23">
        <v>9.1999999999999993</v>
      </c>
      <c r="E25" s="23">
        <v>18.600000000000001</v>
      </c>
      <c r="F25" s="23">
        <v>186</v>
      </c>
      <c r="G25" s="21" t="s">
        <v>97</v>
      </c>
    </row>
    <row r="26" spans="1:7" ht="15.75" x14ac:dyDescent="0.25">
      <c r="A26" s="45" t="s">
        <v>136</v>
      </c>
      <c r="B26" s="6">
        <v>200</v>
      </c>
      <c r="C26" s="23">
        <v>1</v>
      </c>
      <c r="D26" s="23">
        <v>0.1</v>
      </c>
      <c r="E26" s="6">
        <v>15.7</v>
      </c>
      <c r="F26" s="23">
        <v>66.900000000000006</v>
      </c>
      <c r="G26" s="69" t="s">
        <v>137</v>
      </c>
    </row>
    <row r="27" spans="1:7" ht="15.75" x14ac:dyDescent="0.25">
      <c r="A27" s="6" t="s">
        <v>10</v>
      </c>
      <c r="B27" s="6">
        <v>45</v>
      </c>
      <c r="C27" s="6">
        <v>3.4</v>
      </c>
      <c r="D27" s="6">
        <v>0.4</v>
      </c>
      <c r="E27" s="6">
        <v>22.1</v>
      </c>
      <c r="F27" s="6">
        <v>105.5</v>
      </c>
      <c r="G27" s="6" t="s">
        <v>11</v>
      </c>
    </row>
    <row r="28" spans="1:7" ht="15.75" x14ac:dyDescent="0.25">
      <c r="A28" s="10" t="s">
        <v>14</v>
      </c>
      <c r="B28" s="10">
        <v>25</v>
      </c>
      <c r="C28" s="10">
        <v>1.7</v>
      </c>
      <c r="D28" s="10">
        <v>0.3</v>
      </c>
      <c r="E28" s="10">
        <v>8.4</v>
      </c>
      <c r="F28" s="10">
        <v>42.7</v>
      </c>
      <c r="G28" s="6" t="s">
        <v>11</v>
      </c>
    </row>
    <row r="29" spans="1:7" ht="15.75" x14ac:dyDescent="0.25">
      <c r="A29" s="27" t="s">
        <v>46</v>
      </c>
      <c r="B29" s="27"/>
      <c r="C29" s="27">
        <f>SUM(C22:C28)</f>
        <v>33.26</v>
      </c>
      <c r="D29" s="27">
        <f>SUM(D22:D28)</f>
        <v>29.88</v>
      </c>
      <c r="E29" s="27">
        <f>SUM(E22:E28)</f>
        <v>121.60000000000002</v>
      </c>
      <c r="F29" s="27">
        <f>SUM(F22:F28)</f>
        <v>863</v>
      </c>
      <c r="G29" s="6"/>
    </row>
    <row r="30" spans="1:7" ht="15.75" x14ac:dyDescent="0.25">
      <c r="A30" s="11" t="s">
        <v>43</v>
      </c>
      <c r="B30" s="10"/>
      <c r="C30" s="10"/>
      <c r="D30" s="10"/>
      <c r="E30" s="10"/>
      <c r="F30" s="10"/>
      <c r="G30" s="6"/>
    </row>
    <row r="31" spans="1:7" ht="15.75" x14ac:dyDescent="0.25">
      <c r="A31" s="6" t="s">
        <v>171</v>
      </c>
      <c r="B31" s="6">
        <v>50</v>
      </c>
      <c r="C31" s="6">
        <v>3.8</v>
      </c>
      <c r="D31" s="6">
        <v>4.9000000000000004</v>
      </c>
      <c r="E31" s="6">
        <v>37.200000000000003</v>
      </c>
      <c r="F31" s="6">
        <v>207.9</v>
      </c>
      <c r="G31" s="6" t="s">
        <v>11</v>
      </c>
    </row>
    <row r="32" spans="1:7" ht="15.75" x14ac:dyDescent="0.25">
      <c r="A32" s="6" t="s">
        <v>39</v>
      </c>
      <c r="B32" s="6">
        <v>140</v>
      </c>
      <c r="C32" s="6">
        <v>1.3</v>
      </c>
      <c r="D32" s="6">
        <v>0.3</v>
      </c>
      <c r="E32" s="6">
        <v>11.3</v>
      </c>
      <c r="F32" s="6">
        <v>52.9</v>
      </c>
      <c r="G32" s="6" t="s">
        <v>11</v>
      </c>
    </row>
    <row r="33" spans="1:7" ht="15.75" x14ac:dyDescent="0.25">
      <c r="A33" s="28" t="s">
        <v>47</v>
      </c>
      <c r="B33" s="28"/>
      <c r="C33" s="28">
        <f>C31+C32</f>
        <v>5.0999999999999996</v>
      </c>
      <c r="D33" s="28">
        <f>D31+D32</f>
        <v>5.2</v>
      </c>
      <c r="E33" s="28">
        <f>E31+E32</f>
        <v>48.5</v>
      </c>
      <c r="F33" s="72">
        <f>F31+F32</f>
        <v>260.8</v>
      </c>
      <c r="G33" s="6"/>
    </row>
    <row r="34" spans="1:7" ht="15.75" x14ac:dyDescent="0.25">
      <c r="A34" s="8" t="s">
        <v>132</v>
      </c>
      <c r="B34" s="8"/>
      <c r="C34" s="73">
        <f>C20+C29+C33</f>
        <v>47.96</v>
      </c>
      <c r="D34" s="73">
        <f>D20+D29+D33</f>
        <v>48.08</v>
      </c>
      <c r="E34" s="73">
        <f>E20+E29+E33</f>
        <v>244.20000000000002</v>
      </c>
      <c r="F34" s="74">
        <f>F20+F29+F33</f>
        <v>1576.2</v>
      </c>
      <c r="G34" s="62"/>
    </row>
    <row r="35" spans="1:7" ht="15.75" x14ac:dyDescent="0.25">
      <c r="A35" s="2"/>
      <c r="B35" s="2"/>
      <c r="C35" s="2"/>
      <c r="D35" s="2"/>
      <c r="E35" s="2"/>
      <c r="F35" s="3"/>
      <c r="G35" s="2"/>
    </row>
    <row r="36" spans="1:7" ht="15.75" x14ac:dyDescent="0.25">
      <c r="A36" s="35" t="s">
        <v>15</v>
      </c>
      <c r="B36" s="2"/>
      <c r="C36" s="2"/>
      <c r="D36" s="2"/>
      <c r="E36" s="2"/>
      <c r="F36" s="3"/>
      <c r="G36" s="2"/>
    </row>
    <row r="37" spans="1:7" ht="15.75" x14ac:dyDescent="0.25">
      <c r="A37" s="93" t="s">
        <v>16</v>
      </c>
      <c r="B37" s="93"/>
      <c r="C37" s="2"/>
      <c r="D37" s="2"/>
      <c r="E37" s="2"/>
      <c r="F37" s="3"/>
      <c r="G37" s="2"/>
    </row>
    <row r="38" spans="1:7" ht="15.75" x14ac:dyDescent="0.25">
      <c r="A38" s="4"/>
    </row>
  </sheetData>
  <mergeCells count="6">
    <mergeCell ref="G10:G11"/>
    <mergeCell ref="A37:B37"/>
    <mergeCell ref="A10:A11"/>
    <mergeCell ref="B10:B11"/>
    <mergeCell ref="C10:E10"/>
    <mergeCell ref="F10:F11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9"/>
  <sheetViews>
    <sheetView workbookViewId="0">
      <selection activeCell="D2" sqref="D2:F4"/>
    </sheetView>
  </sheetViews>
  <sheetFormatPr defaultRowHeight="15" x14ac:dyDescent="0.25"/>
  <cols>
    <col min="1" max="1" width="37.85546875" customWidth="1"/>
    <col min="2" max="2" width="7.7109375" customWidth="1"/>
    <col min="3" max="3" width="10.28515625" customWidth="1"/>
    <col min="4" max="4" width="9.140625" customWidth="1"/>
    <col min="5" max="5" width="10" customWidth="1"/>
    <col min="6" max="6" width="10.7109375" customWidth="1"/>
    <col min="7" max="7" width="13.5703125" customWidth="1"/>
  </cols>
  <sheetData>
    <row r="2" spans="1:7" x14ac:dyDescent="0.25">
      <c r="D2" t="s">
        <v>172</v>
      </c>
    </row>
    <row r="3" spans="1:7" x14ac:dyDescent="0.25">
      <c r="D3" t="s">
        <v>181</v>
      </c>
    </row>
    <row r="4" spans="1:7" x14ac:dyDescent="0.25">
      <c r="D4" t="s">
        <v>182</v>
      </c>
    </row>
    <row r="6" spans="1:7" ht="18.75" x14ac:dyDescent="0.3">
      <c r="B6" s="83" t="s">
        <v>173</v>
      </c>
      <c r="C6" s="83" t="s">
        <v>175</v>
      </c>
      <c r="D6" s="83"/>
      <c r="E6" s="83"/>
    </row>
    <row r="9" spans="1:7" ht="15.75" hidden="1" x14ac:dyDescent="0.25">
      <c r="A9" s="2"/>
      <c r="B9" s="2"/>
      <c r="C9" s="2"/>
      <c r="D9" s="2"/>
      <c r="E9" s="2"/>
      <c r="F9" s="3"/>
      <c r="G9" s="2"/>
    </row>
    <row r="10" spans="1:7" ht="46.15" customHeight="1" x14ac:dyDescent="0.25">
      <c r="A10" s="99" t="s">
        <v>0</v>
      </c>
      <c r="B10" s="94" t="s">
        <v>1</v>
      </c>
      <c r="C10" s="99" t="s">
        <v>2</v>
      </c>
      <c r="D10" s="99"/>
      <c r="E10" s="99"/>
      <c r="F10" s="100" t="s">
        <v>3</v>
      </c>
      <c r="G10" s="99" t="s">
        <v>4</v>
      </c>
    </row>
    <row r="11" spans="1:7" ht="15.75" x14ac:dyDescent="0.25">
      <c r="A11" s="99"/>
      <c r="B11" s="95"/>
      <c r="C11" s="34" t="s">
        <v>5</v>
      </c>
      <c r="D11" s="34" t="s">
        <v>6</v>
      </c>
      <c r="E11" s="34" t="s">
        <v>7</v>
      </c>
      <c r="F11" s="100"/>
      <c r="G11" s="99"/>
    </row>
    <row r="12" spans="1:7" ht="15.75" x14ac:dyDescent="0.25">
      <c r="A12" s="8" t="s">
        <v>8</v>
      </c>
      <c r="B12" s="6"/>
      <c r="C12" s="6"/>
      <c r="D12" s="6"/>
      <c r="E12" s="6"/>
      <c r="F12" s="6"/>
      <c r="G12" s="6"/>
    </row>
    <row r="13" spans="1:7" ht="34.5" customHeight="1" x14ac:dyDescent="0.25">
      <c r="A13" s="9" t="s">
        <v>23</v>
      </c>
      <c r="B13" s="18">
        <v>200</v>
      </c>
      <c r="C13" s="18">
        <v>5.75</v>
      </c>
      <c r="D13" s="18">
        <v>5.21</v>
      </c>
      <c r="E13" s="18">
        <v>18.84</v>
      </c>
      <c r="F13" s="18">
        <v>145.19999999999999</v>
      </c>
      <c r="G13" s="18" t="s">
        <v>121</v>
      </c>
    </row>
    <row r="14" spans="1:7" ht="15.75" x14ac:dyDescent="0.25">
      <c r="A14" s="6" t="s">
        <v>167</v>
      </c>
      <c r="B14" s="66">
        <v>200</v>
      </c>
      <c r="C14" s="66">
        <v>3.5</v>
      </c>
      <c r="D14" s="66">
        <v>3.3</v>
      </c>
      <c r="E14" s="12">
        <v>4.7</v>
      </c>
      <c r="F14" s="66">
        <v>133.4</v>
      </c>
      <c r="G14" s="67" t="s">
        <v>9</v>
      </c>
    </row>
    <row r="15" spans="1:7" ht="15.75" x14ac:dyDescent="0.25">
      <c r="A15" s="6" t="s">
        <v>10</v>
      </c>
      <c r="B15" s="66">
        <v>60</v>
      </c>
      <c r="C15" s="66">
        <v>2.2999999999999998</v>
      </c>
      <c r="D15" s="66">
        <v>0.2</v>
      </c>
      <c r="E15" s="66">
        <v>14.8</v>
      </c>
      <c r="F15" s="66">
        <v>70.5</v>
      </c>
      <c r="G15" s="66" t="s">
        <v>11</v>
      </c>
    </row>
    <row r="16" spans="1:7" ht="15.75" x14ac:dyDescent="0.25">
      <c r="A16" s="6" t="s">
        <v>49</v>
      </c>
      <c r="B16" s="66">
        <v>20</v>
      </c>
      <c r="C16" s="66">
        <v>1.3</v>
      </c>
      <c r="D16" s="66">
        <v>0.2</v>
      </c>
      <c r="E16" s="66">
        <v>6.7</v>
      </c>
      <c r="F16" s="66">
        <v>34.799999999999997</v>
      </c>
      <c r="G16" s="66" t="s">
        <v>11</v>
      </c>
    </row>
    <row r="17" spans="1:7" ht="45" x14ac:dyDescent="0.25">
      <c r="A17" s="17" t="s">
        <v>63</v>
      </c>
      <c r="B17" s="18">
        <v>10</v>
      </c>
      <c r="C17" s="18">
        <v>2.3199999999999998</v>
      </c>
      <c r="D17" s="18">
        <v>2.95</v>
      </c>
      <c r="E17" s="18">
        <v>0</v>
      </c>
      <c r="F17" s="18">
        <v>36.4</v>
      </c>
      <c r="G17" s="64" t="s">
        <v>62</v>
      </c>
    </row>
    <row r="18" spans="1:7" ht="16.5" hidden="1" customHeight="1" thickBot="1" x14ac:dyDescent="0.3">
      <c r="A18" s="6"/>
      <c r="B18" s="66"/>
      <c r="C18" s="66"/>
      <c r="D18" s="66"/>
      <c r="E18" s="66"/>
      <c r="F18" s="66"/>
      <c r="G18" s="66"/>
    </row>
    <row r="19" spans="1:7" ht="16.5" hidden="1" customHeight="1" thickBot="1" x14ac:dyDescent="0.3">
      <c r="A19" s="8"/>
      <c r="B19" s="66"/>
      <c r="C19" s="66"/>
      <c r="D19" s="66"/>
      <c r="E19" s="66"/>
      <c r="F19" s="66"/>
      <c r="G19" s="66"/>
    </row>
    <row r="20" spans="1:7" ht="16.5" hidden="1" customHeight="1" thickBot="1" x14ac:dyDescent="0.3">
      <c r="A20" s="6"/>
      <c r="B20" s="66"/>
      <c r="C20" s="66"/>
      <c r="D20" s="66"/>
      <c r="E20" s="66"/>
      <c r="F20" s="66"/>
      <c r="G20" s="66"/>
    </row>
    <row r="21" spans="1:7" ht="15.75" x14ac:dyDescent="0.25">
      <c r="A21" s="27" t="s">
        <v>45</v>
      </c>
      <c r="B21" s="12"/>
      <c r="C21" s="29">
        <f>SUM(C13:C20)</f>
        <v>15.170000000000002</v>
      </c>
      <c r="D21" s="29">
        <f>SUM(D13:D20)</f>
        <v>11.86</v>
      </c>
      <c r="E21" s="29">
        <f>SUM(E13:E20)</f>
        <v>45.040000000000006</v>
      </c>
      <c r="F21" s="29">
        <f>SUM(F13:F20)</f>
        <v>420.3</v>
      </c>
      <c r="G21" s="66"/>
    </row>
    <row r="22" spans="1:7" ht="15.75" x14ac:dyDescent="0.25">
      <c r="A22" s="8" t="s">
        <v>12</v>
      </c>
      <c r="B22" s="66"/>
      <c r="C22" s="66"/>
      <c r="D22" s="66"/>
      <c r="E22" s="66"/>
      <c r="F22" s="66"/>
      <c r="G22" s="66"/>
    </row>
    <row r="23" spans="1:7" ht="31.9" customHeight="1" x14ac:dyDescent="0.25">
      <c r="A23" s="5" t="s">
        <v>71</v>
      </c>
      <c r="B23" s="65">
        <v>60</v>
      </c>
      <c r="C23" s="65">
        <v>1</v>
      </c>
      <c r="D23" s="65">
        <v>2.7</v>
      </c>
      <c r="E23" s="65">
        <v>5.2</v>
      </c>
      <c r="F23" s="65">
        <v>52</v>
      </c>
      <c r="G23" s="65" t="s">
        <v>66</v>
      </c>
    </row>
    <row r="24" spans="1:7" ht="28.9" customHeight="1" x14ac:dyDescent="0.25">
      <c r="A24" s="21" t="s">
        <v>88</v>
      </c>
      <c r="B24" s="66">
        <v>200</v>
      </c>
      <c r="C24" s="65">
        <v>1.71</v>
      </c>
      <c r="D24" s="65">
        <v>4.55</v>
      </c>
      <c r="E24" s="65">
        <v>38.56</v>
      </c>
      <c r="F24" s="65">
        <v>202.03</v>
      </c>
      <c r="G24" s="65" t="s">
        <v>89</v>
      </c>
    </row>
    <row r="25" spans="1:7" ht="30" x14ac:dyDescent="0.25">
      <c r="A25" s="20" t="s">
        <v>109</v>
      </c>
      <c r="B25" s="66">
        <v>150</v>
      </c>
      <c r="C25" s="65">
        <v>5.4</v>
      </c>
      <c r="D25" s="65">
        <v>4.9000000000000004</v>
      </c>
      <c r="E25" s="65">
        <v>32.799999999999997</v>
      </c>
      <c r="F25" s="65">
        <v>196.8</v>
      </c>
      <c r="G25" s="39" t="s">
        <v>20</v>
      </c>
    </row>
    <row r="26" spans="1:7" ht="29.45" customHeight="1" x14ac:dyDescent="0.25">
      <c r="A26" s="5" t="s">
        <v>103</v>
      </c>
      <c r="B26" s="12">
        <v>90</v>
      </c>
      <c r="C26" s="65">
        <v>7.64</v>
      </c>
      <c r="D26" s="65">
        <v>8.6199999999999992</v>
      </c>
      <c r="E26" s="65">
        <v>14.2</v>
      </c>
      <c r="F26" s="65">
        <v>164.94</v>
      </c>
      <c r="G26" s="39" t="s">
        <v>104</v>
      </c>
    </row>
    <row r="27" spans="1:7" ht="15.75" x14ac:dyDescent="0.25">
      <c r="A27" s="5" t="s">
        <v>44</v>
      </c>
      <c r="B27" s="66">
        <v>200</v>
      </c>
      <c r="C27" s="65">
        <v>0.5</v>
      </c>
      <c r="D27" s="65">
        <v>0.1</v>
      </c>
      <c r="E27" s="65">
        <v>10.3</v>
      </c>
      <c r="F27" s="65">
        <v>63.7</v>
      </c>
      <c r="G27" s="67" t="s">
        <v>11</v>
      </c>
    </row>
    <row r="28" spans="1:7" ht="15.75" x14ac:dyDescent="0.25">
      <c r="A28" s="6" t="s">
        <v>10</v>
      </c>
      <c r="B28" s="66">
        <v>45</v>
      </c>
      <c r="C28" s="66">
        <v>3.4</v>
      </c>
      <c r="D28" s="66">
        <v>0.4</v>
      </c>
      <c r="E28" s="66">
        <v>22.1</v>
      </c>
      <c r="F28" s="66">
        <v>105.5</v>
      </c>
      <c r="G28" s="66" t="s">
        <v>11</v>
      </c>
    </row>
    <row r="29" spans="1:7" ht="15.75" x14ac:dyDescent="0.25">
      <c r="A29" s="10" t="s">
        <v>14</v>
      </c>
      <c r="B29" s="12">
        <v>25</v>
      </c>
      <c r="C29" s="12">
        <v>1.7</v>
      </c>
      <c r="D29" s="12">
        <v>0.3</v>
      </c>
      <c r="E29" s="12">
        <v>8.4</v>
      </c>
      <c r="F29" s="12">
        <v>42.7</v>
      </c>
      <c r="G29" s="66" t="s">
        <v>11</v>
      </c>
    </row>
    <row r="30" spans="1:7" ht="15.75" x14ac:dyDescent="0.25">
      <c r="A30" s="27" t="s">
        <v>46</v>
      </c>
      <c r="B30" s="29"/>
      <c r="C30" s="29">
        <f>SUM(C23:C29)</f>
        <v>21.349999999999998</v>
      </c>
      <c r="D30" s="29">
        <f>SUM(D23:D29)</f>
        <v>21.57</v>
      </c>
      <c r="E30" s="29">
        <f>SUM(E23:E29)</f>
        <v>131.56</v>
      </c>
      <c r="F30" s="29">
        <f>SUM(F23:F29)</f>
        <v>827.67000000000007</v>
      </c>
      <c r="G30" s="66"/>
    </row>
    <row r="31" spans="1:7" ht="15.75" x14ac:dyDescent="0.25">
      <c r="A31" s="11" t="s">
        <v>43</v>
      </c>
      <c r="B31" s="12"/>
      <c r="C31" s="12"/>
      <c r="D31" s="12"/>
      <c r="E31" s="12"/>
      <c r="F31" s="12"/>
      <c r="G31" s="66"/>
    </row>
    <row r="32" spans="1:7" ht="15.75" x14ac:dyDescent="0.25">
      <c r="A32" s="6" t="s">
        <v>166</v>
      </c>
      <c r="B32" s="66">
        <v>50</v>
      </c>
      <c r="C32" s="66">
        <v>1.76</v>
      </c>
      <c r="D32" s="66">
        <v>5.12</v>
      </c>
      <c r="E32" s="66">
        <v>17.600000000000001</v>
      </c>
      <c r="F32" s="66">
        <v>51.84</v>
      </c>
      <c r="G32" s="66" t="s">
        <v>11</v>
      </c>
    </row>
    <row r="33" spans="1:7" ht="15.75" x14ac:dyDescent="0.25">
      <c r="A33" s="6" t="s">
        <v>26</v>
      </c>
      <c r="B33" s="66">
        <v>120</v>
      </c>
      <c r="C33" s="66">
        <v>0.5</v>
      </c>
      <c r="D33" s="66">
        <v>0</v>
      </c>
      <c r="E33" s="66">
        <v>12</v>
      </c>
      <c r="F33" s="66">
        <v>62</v>
      </c>
      <c r="G33" s="66" t="s">
        <v>11</v>
      </c>
    </row>
    <row r="34" spans="1:7" ht="15.75" x14ac:dyDescent="0.25">
      <c r="A34" s="28" t="s">
        <v>47</v>
      </c>
      <c r="B34" s="30"/>
      <c r="C34" s="30">
        <f>C32+C33</f>
        <v>2.2599999999999998</v>
      </c>
      <c r="D34" s="30">
        <f>D32+D33</f>
        <v>5.12</v>
      </c>
      <c r="E34" s="30">
        <f>E32+E33</f>
        <v>29.6</v>
      </c>
      <c r="F34" s="37">
        <f>F32+F33</f>
        <v>113.84</v>
      </c>
      <c r="G34" s="66"/>
    </row>
    <row r="35" spans="1:7" ht="15.75" x14ac:dyDescent="0.25">
      <c r="A35" s="8" t="s">
        <v>130</v>
      </c>
      <c r="B35" s="19"/>
      <c r="C35" s="31">
        <f>C21+C30+C34</f>
        <v>38.779999999999994</v>
      </c>
      <c r="D35" s="31">
        <f>D21+D30+D34</f>
        <v>38.549999999999997</v>
      </c>
      <c r="E35" s="31">
        <f>E21+E30+E34</f>
        <v>206.20000000000002</v>
      </c>
      <c r="F35" s="38">
        <f>F21+F30+F34</f>
        <v>1361.81</v>
      </c>
      <c r="G35" s="15"/>
    </row>
    <row r="36" spans="1:7" ht="15.75" x14ac:dyDescent="0.25">
      <c r="A36" s="2"/>
      <c r="B36" s="2"/>
      <c r="C36" s="2"/>
      <c r="D36" s="2"/>
      <c r="E36" s="2"/>
      <c r="F36" s="3"/>
      <c r="G36" s="2"/>
    </row>
    <row r="37" spans="1:7" ht="15.75" x14ac:dyDescent="0.25">
      <c r="A37" s="35" t="s">
        <v>15</v>
      </c>
      <c r="B37" s="2"/>
      <c r="C37" s="2"/>
      <c r="D37" s="2"/>
      <c r="E37" s="2"/>
      <c r="F37" s="3"/>
      <c r="G37" s="2"/>
    </row>
    <row r="38" spans="1:7" ht="15.75" x14ac:dyDescent="0.25">
      <c r="A38" s="93" t="s">
        <v>16</v>
      </c>
      <c r="B38" s="93"/>
      <c r="C38" s="2"/>
      <c r="D38" s="2"/>
      <c r="E38" s="2"/>
      <c r="F38" s="3"/>
      <c r="G38" s="2"/>
    </row>
    <row r="39" spans="1:7" ht="15.75" x14ac:dyDescent="0.25">
      <c r="A39" s="4"/>
    </row>
  </sheetData>
  <mergeCells count="6">
    <mergeCell ref="G10:G11"/>
    <mergeCell ref="A38:B38"/>
    <mergeCell ref="A10:A11"/>
    <mergeCell ref="B10:B11"/>
    <mergeCell ref="C10:E10"/>
    <mergeCell ref="F10:F11"/>
  </mergeCells>
  <pageMargins left="0.23622047244094491" right="0.23622047244094491" top="0.74803149606299213" bottom="0.74803149606299213" header="0.31496062992125984" footer="0.31496062992125984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9"/>
  <sheetViews>
    <sheetView workbookViewId="0">
      <selection activeCell="E2" sqref="E2:G4"/>
    </sheetView>
  </sheetViews>
  <sheetFormatPr defaultRowHeight="15" x14ac:dyDescent="0.25"/>
  <cols>
    <col min="1" max="1" width="37.85546875" customWidth="1"/>
    <col min="2" max="2" width="7.7109375" customWidth="1"/>
    <col min="3" max="3" width="10.28515625" customWidth="1"/>
    <col min="4" max="4" width="9.140625" customWidth="1"/>
    <col min="5" max="5" width="10" customWidth="1"/>
    <col min="6" max="6" width="10.7109375" customWidth="1"/>
    <col min="7" max="7" width="13.5703125" customWidth="1"/>
  </cols>
  <sheetData>
    <row r="2" spans="1:7" x14ac:dyDescent="0.25">
      <c r="E2" t="s">
        <v>172</v>
      </c>
    </row>
    <row r="3" spans="1:7" x14ac:dyDescent="0.25">
      <c r="E3" t="s">
        <v>181</v>
      </c>
    </row>
    <row r="4" spans="1:7" x14ac:dyDescent="0.25">
      <c r="E4" t="s">
        <v>182</v>
      </c>
    </row>
    <row r="6" spans="1:7" ht="18.75" x14ac:dyDescent="0.3">
      <c r="B6" s="83" t="s">
        <v>173</v>
      </c>
      <c r="C6" s="83" t="s">
        <v>177</v>
      </c>
      <c r="D6" s="83"/>
      <c r="E6" s="83"/>
    </row>
    <row r="7" spans="1:7" ht="13.9" customHeight="1" x14ac:dyDescent="0.25">
      <c r="A7" s="1"/>
      <c r="B7" s="2"/>
      <c r="C7" s="2"/>
      <c r="D7" s="2"/>
      <c r="E7" s="2"/>
      <c r="F7" s="3"/>
      <c r="G7" s="2"/>
    </row>
    <row r="8" spans="1:7" ht="15.75" hidden="1" x14ac:dyDescent="0.25">
      <c r="A8" s="2"/>
      <c r="B8" s="2"/>
      <c r="C8" s="2"/>
      <c r="D8" s="2"/>
      <c r="E8" s="2"/>
      <c r="F8" s="3"/>
      <c r="G8" s="2"/>
    </row>
    <row r="9" spans="1:7" ht="15" customHeight="1" x14ac:dyDescent="0.25">
      <c r="A9" s="35"/>
      <c r="B9" s="2"/>
      <c r="C9" s="2"/>
      <c r="D9" s="2"/>
      <c r="E9" s="2"/>
      <c r="F9" s="3"/>
      <c r="G9" s="2"/>
    </row>
    <row r="10" spans="1:7" ht="15.75" hidden="1" x14ac:dyDescent="0.25">
      <c r="A10" s="2"/>
      <c r="B10" s="2"/>
      <c r="C10" s="2"/>
      <c r="D10" s="2"/>
      <c r="E10" s="2"/>
      <c r="F10" s="3"/>
      <c r="G10" s="2"/>
    </row>
    <row r="11" spans="1:7" ht="46.15" customHeight="1" x14ac:dyDescent="0.25">
      <c r="A11" s="99" t="s">
        <v>0</v>
      </c>
      <c r="B11" s="94" t="s">
        <v>1</v>
      </c>
      <c r="C11" s="99" t="s">
        <v>2</v>
      </c>
      <c r="D11" s="99"/>
      <c r="E11" s="99"/>
      <c r="F11" s="100" t="s">
        <v>3</v>
      </c>
      <c r="G11" s="99" t="s">
        <v>4</v>
      </c>
    </row>
    <row r="12" spans="1:7" ht="15.75" x14ac:dyDescent="0.25">
      <c r="A12" s="99"/>
      <c r="B12" s="95"/>
      <c r="C12" s="34" t="s">
        <v>5</v>
      </c>
      <c r="D12" s="34" t="s">
        <v>6</v>
      </c>
      <c r="E12" s="34" t="s">
        <v>7</v>
      </c>
      <c r="F12" s="100"/>
      <c r="G12" s="99"/>
    </row>
    <row r="13" spans="1:7" ht="15.75" x14ac:dyDescent="0.25">
      <c r="A13" s="8" t="s">
        <v>8</v>
      </c>
      <c r="B13" s="6"/>
      <c r="C13" s="6"/>
      <c r="D13" s="6"/>
      <c r="E13" s="6"/>
      <c r="F13" s="6"/>
      <c r="G13" s="6"/>
    </row>
    <row r="14" spans="1:7" ht="34.5" customHeight="1" x14ac:dyDescent="0.25">
      <c r="A14" s="26" t="s">
        <v>118</v>
      </c>
      <c r="B14" s="18">
        <v>200</v>
      </c>
      <c r="C14" s="18">
        <v>3.09</v>
      </c>
      <c r="D14" s="18">
        <v>4.07</v>
      </c>
      <c r="E14" s="18">
        <v>36.979999999999997</v>
      </c>
      <c r="F14" s="18">
        <v>197</v>
      </c>
      <c r="G14" s="63" t="s">
        <v>120</v>
      </c>
    </row>
    <row r="15" spans="1:7" ht="15.75" x14ac:dyDescent="0.25">
      <c r="A15" s="6" t="s">
        <v>17</v>
      </c>
      <c r="B15" s="60">
        <v>200</v>
      </c>
      <c r="C15" s="60">
        <v>0.2</v>
      </c>
      <c r="D15" s="60">
        <v>0</v>
      </c>
      <c r="E15" s="60">
        <v>6.5</v>
      </c>
      <c r="F15" s="60">
        <v>26.8</v>
      </c>
      <c r="G15" s="66" t="s">
        <v>18</v>
      </c>
    </row>
    <row r="16" spans="1:7" ht="15.75" x14ac:dyDescent="0.25">
      <c r="A16" s="6" t="s">
        <v>10</v>
      </c>
      <c r="B16" s="34">
        <v>30</v>
      </c>
      <c r="C16" s="34">
        <v>2.2999999999999998</v>
      </c>
      <c r="D16" s="34">
        <v>0.2</v>
      </c>
      <c r="E16" s="34">
        <v>14.8</v>
      </c>
      <c r="F16" s="34">
        <v>70.5</v>
      </c>
      <c r="G16" s="66" t="s">
        <v>11</v>
      </c>
    </row>
    <row r="17" spans="1:7" ht="30" x14ac:dyDescent="0.25">
      <c r="A17" s="16" t="s">
        <v>57</v>
      </c>
      <c r="B17" s="22" t="s">
        <v>56</v>
      </c>
      <c r="C17" s="18">
        <v>1.6</v>
      </c>
      <c r="D17" s="18">
        <v>8.5</v>
      </c>
      <c r="E17" s="18">
        <v>9.6999999999999993</v>
      </c>
      <c r="F17" s="18">
        <v>124</v>
      </c>
      <c r="G17" s="64" t="s">
        <v>58</v>
      </c>
    </row>
    <row r="18" spans="1:7" ht="16.5" hidden="1" customHeight="1" thickBot="1" x14ac:dyDescent="0.3">
      <c r="A18" s="6"/>
      <c r="B18" s="34"/>
      <c r="C18" s="34"/>
      <c r="D18" s="34"/>
      <c r="E18" s="34"/>
      <c r="F18" s="34"/>
      <c r="G18" s="66"/>
    </row>
    <row r="19" spans="1:7" ht="16.5" hidden="1" customHeight="1" thickBot="1" x14ac:dyDescent="0.3">
      <c r="A19" s="8"/>
      <c r="B19" s="34"/>
      <c r="C19" s="34"/>
      <c r="D19" s="34"/>
      <c r="E19" s="34"/>
      <c r="F19" s="34"/>
      <c r="G19" s="66"/>
    </row>
    <row r="20" spans="1:7" ht="16.5" hidden="1" customHeight="1" thickBot="1" x14ac:dyDescent="0.3">
      <c r="A20" s="6"/>
      <c r="B20" s="34"/>
      <c r="C20" s="34"/>
      <c r="D20" s="34"/>
      <c r="E20" s="34"/>
      <c r="F20" s="34"/>
      <c r="G20" s="66"/>
    </row>
    <row r="21" spans="1:7" ht="15.75" x14ac:dyDescent="0.25">
      <c r="A21" s="27" t="s">
        <v>45</v>
      </c>
      <c r="B21" s="12"/>
      <c r="C21" s="29">
        <f>SUM(C14:C20)</f>
        <v>7.1899999999999995</v>
      </c>
      <c r="D21" s="29">
        <f>SUM(D14:D20)</f>
        <v>12.77</v>
      </c>
      <c r="E21" s="29">
        <f>SUM(E14:E20)</f>
        <v>67.98</v>
      </c>
      <c r="F21" s="29">
        <f>SUM(F14:F20)</f>
        <v>418.3</v>
      </c>
      <c r="G21" s="66"/>
    </row>
    <row r="22" spans="1:7" ht="15.75" x14ac:dyDescent="0.25">
      <c r="A22" s="8" t="s">
        <v>12</v>
      </c>
      <c r="B22" s="34"/>
      <c r="C22" s="34"/>
      <c r="D22" s="34"/>
      <c r="E22" s="34"/>
      <c r="F22" s="34"/>
      <c r="G22" s="66"/>
    </row>
    <row r="23" spans="1:7" ht="31.9" customHeight="1" x14ac:dyDescent="0.25">
      <c r="A23" s="21" t="s">
        <v>77</v>
      </c>
      <c r="B23" s="7">
        <v>60</v>
      </c>
      <c r="C23" s="7">
        <v>1.3</v>
      </c>
      <c r="D23" s="7">
        <v>3.8</v>
      </c>
      <c r="E23" s="7">
        <v>4.8</v>
      </c>
      <c r="F23" s="7">
        <v>61</v>
      </c>
      <c r="G23" s="39" t="s">
        <v>78</v>
      </c>
    </row>
    <row r="24" spans="1:7" ht="28.9" customHeight="1" x14ac:dyDescent="0.25">
      <c r="A24" s="5" t="s">
        <v>82</v>
      </c>
      <c r="B24" s="54">
        <v>200</v>
      </c>
      <c r="C24" s="7">
        <v>1.92</v>
      </c>
      <c r="D24" s="7">
        <v>5.14</v>
      </c>
      <c r="E24" s="7">
        <v>13.22</v>
      </c>
      <c r="F24" s="7">
        <v>106.66</v>
      </c>
      <c r="G24" s="21" t="s">
        <v>83</v>
      </c>
    </row>
    <row r="25" spans="1:7" ht="15.75" x14ac:dyDescent="0.25">
      <c r="A25" s="16" t="s">
        <v>29</v>
      </c>
      <c r="B25" s="6">
        <v>150</v>
      </c>
      <c r="C25" s="7">
        <v>8.3000000000000007</v>
      </c>
      <c r="D25" s="7">
        <v>6.3</v>
      </c>
      <c r="E25" s="7">
        <v>36</v>
      </c>
      <c r="F25" s="7">
        <v>233.7</v>
      </c>
      <c r="G25" s="21" t="s">
        <v>30</v>
      </c>
    </row>
    <row r="26" spans="1:7" ht="29.45" customHeight="1" x14ac:dyDescent="0.25">
      <c r="A26" s="5" t="s">
        <v>98</v>
      </c>
      <c r="B26" s="12">
        <v>90</v>
      </c>
      <c r="C26" s="7">
        <v>10.4</v>
      </c>
      <c r="D26" s="7">
        <v>6.4</v>
      </c>
      <c r="E26" s="7">
        <v>9.7799999999999994</v>
      </c>
      <c r="F26" s="7">
        <v>138.32</v>
      </c>
      <c r="G26" s="39" t="s">
        <v>99</v>
      </c>
    </row>
    <row r="27" spans="1:7" ht="15.75" x14ac:dyDescent="0.25">
      <c r="A27" s="46" t="s">
        <v>139</v>
      </c>
      <c r="B27" s="54">
        <v>200</v>
      </c>
      <c r="C27" s="54">
        <v>0.16</v>
      </c>
      <c r="D27" s="54">
        <v>0.16</v>
      </c>
      <c r="E27" s="7">
        <v>19.3</v>
      </c>
      <c r="F27" s="54">
        <v>43</v>
      </c>
      <c r="G27" s="67" t="s">
        <v>140</v>
      </c>
    </row>
    <row r="28" spans="1:7" ht="15.75" x14ac:dyDescent="0.25">
      <c r="A28" s="6" t="s">
        <v>10</v>
      </c>
      <c r="B28" s="60">
        <v>45</v>
      </c>
      <c r="C28" s="60">
        <v>3.4</v>
      </c>
      <c r="D28" s="60">
        <v>0.4</v>
      </c>
      <c r="E28" s="60">
        <v>22.1</v>
      </c>
      <c r="F28" s="60">
        <v>105.5</v>
      </c>
      <c r="G28" s="66" t="s">
        <v>11</v>
      </c>
    </row>
    <row r="29" spans="1:7" ht="15.75" x14ac:dyDescent="0.25">
      <c r="A29" s="10" t="s">
        <v>14</v>
      </c>
      <c r="B29" s="12">
        <v>25</v>
      </c>
      <c r="C29" s="12">
        <v>1.7</v>
      </c>
      <c r="D29" s="12">
        <v>0.3</v>
      </c>
      <c r="E29" s="12">
        <v>8.4</v>
      </c>
      <c r="F29" s="12">
        <v>42.7</v>
      </c>
      <c r="G29" s="66" t="s">
        <v>11</v>
      </c>
    </row>
    <row r="30" spans="1:7" ht="15.75" x14ac:dyDescent="0.25">
      <c r="A30" s="27" t="s">
        <v>46</v>
      </c>
      <c r="B30" s="29"/>
      <c r="C30" s="29">
        <f>SUM(C23:C29)</f>
        <v>27.18</v>
      </c>
      <c r="D30" s="29">
        <f>SUM(D23:D29)</f>
        <v>22.5</v>
      </c>
      <c r="E30" s="29">
        <f>SUM(E23:E29)</f>
        <v>113.6</v>
      </c>
      <c r="F30" s="29">
        <f>SUM(F23:F29)</f>
        <v>730.88000000000011</v>
      </c>
      <c r="G30" s="66"/>
    </row>
    <row r="31" spans="1:7" ht="15.75" x14ac:dyDescent="0.25">
      <c r="A31" s="11" t="s">
        <v>43</v>
      </c>
      <c r="B31" s="12"/>
      <c r="C31" s="12"/>
      <c r="D31" s="12"/>
      <c r="E31" s="12"/>
      <c r="F31" s="12"/>
      <c r="G31" s="66"/>
    </row>
    <row r="32" spans="1:7" ht="15.75" x14ac:dyDescent="0.25">
      <c r="A32" s="6" t="s">
        <v>170</v>
      </c>
      <c r="B32" s="60">
        <v>50</v>
      </c>
      <c r="C32" s="60">
        <v>3.8</v>
      </c>
      <c r="D32" s="60">
        <v>4.9000000000000004</v>
      </c>
      <c r="E32" s="60">
        <v>37.200000000000003</v>
      </c>
      <c r="F32" s="60">
        <v>207.9</v>
      </c>
      <c r="G32" s="66" t="s">
        <v>11</v>
      </c>
    </row>
    <row r="33" spans="1:7" ht="15.75" x14ac:dyDescent="0.25">
      <c r="A33" s="6" t="s">
        <v>19</v>
      </c>
      <c r="B33" s="36">
        <v>120</v>
      </c>
      <c r="C33" s="36">
        <v>1.8</v>
      </c>
      <c r="D33" s="36">
        <v>0.6</v>
      </c>
      <c r="E33" s="36">
        <v>25.2</v>
      </c>
      <c r="F33" s="36">
        <v>113.4</v>
      </c>
      <c r="G33" s="66" t="s">
        <v>11</v>
      </c>
    </row>
    <row r="34" spans="1:7" ht="15.75" x14ac:dyDescent="0.25">
      <c r="A34" s="28" t="s">
        <v>47</v>
      </c>
      <c r="B34" s="30"/>
      <c r="C34" s="30">
        <f>C32+C33</f>
        <v>5.6</v>
      </c>
      <c r="D34" s="30">
        <f>D32+D33</f>
        <v>5.5</v>
      </c>
      <c r="E34" s="30">
        <f>E32+E33</f>
        <v>62.400000000000006</v>
      </c>
      <c r="F34" s="37">
        <f>F32+F33</f>
        <v>321.3</v>
      </c>
      <c r="G34" s="66"/>
    </row>
    <row r="35" spans="1:7" ht="15.75" x14ac:dyDescent="0.25">
      <c r="A35" s="8" t="s">
        <v>131</v>
      </c>
      <c r="B35" s="8"/>
      <c r="C35" s="31">
        <f>C21+C30+C34</f>
        <v>39.97</v>
      </c>
      <c r="D35" s="31">
        <f>D21+D30+D34</f>
        <v>40.769999999999996</v>
      </c>
      <c r="E35" s="31">
        <f>E21+E30+E34</f>
        <v>243.98</v>
      </c>
      <c r="F35" s="38">
        <f>F21+F30+F34</f>
        <v>1470.48</v>
      </c>
      <c r="G35" s="15"/>
    </row>
    <row r="36" spans="1:7" ht="15.75" x14ac:dyDescent="0.25">
      <c r="A36" s="2"/>
      <c r="B36" s="2"/>
      <c r="C36" s="2"/>
      <c r="D36" s="2"/>
      <c r="E36" s="2"/>
      <c r="F36" s="3"/>
      <c r="G36" s="2"/>
    </row>
    <row r="37" spans="1:7" ht="15.75" x14ac:dyDescent="0.25">
      <c r="A37" s="35" t="s">
        <v>15</v>
      </c>
      <c r="B37" s="2"/>
      <c r="C37" s="2"/>
      <c r="D37" s="2"/>
      <c r="E37" s="2"/>
      <c r="F37" s="3"/>
      <c r="G37" s="2"/>
    </row>
    <row r="38" spans="1:7" ht="15.75" x14ac:dyDescent="0.25">
      <c r="A38" s="93" t="s">
        <v>16</v>
      </c>
      <c r="B38" s="93"/>
      <c r="C38" s="2"/>
      <c r="D38" s="2"/>
      <c r="E38" s="2"/>
      <c r="F38" s="3"/>
      <c r="G38" s="2"/>
    </row>
    <row r="39" spans="1:7" ht="15.75" x14ac:dyDescent="0.25">
      <c r="A39" s="4"/>
    </row>
  </sheetData>
  <mergeCells count="6">
    <mergeCell ref="G11:G12"/>
    <mergeCell ref="A38:B38"/>
    <mergeCell ref="A11:A12"/>
    <mergeCell ref="B11:B12"/>
    <mergeCell ref="C11:E11"/>
    <mergeCell ref="F11:F12"/>
  </mergeCells>
  <pageMargins left="0.23622047244094491" right="0.23622047244094491" top="0.74803149606299213" bottom="0.74803149606299213" header="0.31496062992125984" footer="0.31496062992125984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3"/>
  <sheetViews>
    <sheetView workbookViewId="0">
      <selection activeCell="E2" sqref="E2:G4"/>
    </sheetView>
  </sheetViews>
  <sheetFormatPr defaultRowHeight="15" x14ac:dyDescent="0.25"/>
  <cols>
    <col min="1" max="1" width="37.85546875" customWidth="1"/>
    <col min="2" max="2" width="7.7109375" customWidth="1"/>
    <col min="3" max="3" width="10.28515625" customWidth="1"/>
    <col min="4" max="4" width="9.140625" customWidth="1"/>
    <col min="5" max="5" width="10" customWidth="1"/>
    <col min="6" max="6" width="10.7109375" customWidth="1"/>
    <col min="7" max="7" width="13.5703125" customWidth="1"/>
  </cols>
  <sheetData>
    <row r="2" spans="1:7" x14ac:dyDescent="0.25">
      <c r="E2" t="s">
        <v>172</v>
      </c>
    </row>
    <row r="3" spans="1:7" x14ac:dyDescent="0.25">
      <c r="E3" t="s">
        <v>181</v>
      </c>
    </row>
    <row r="4" spans="1:7" x14ac:dyDescent="0.25">
      <c r="E4" t="s">
        <v>182</v>
      </c>
    </row>
    <row r="6" spans="1:7" ht="18.75" x14ac:dyDescent="0.3">
      <c r="B6" s="83" t="s">
        <v>173</v>
      </c>
    </row>
    <row r="7" spans="1:7" ht="15.75" x14ac:dyDescent="0.25">
      <c r="B7" s="86" t="s">
        <v>179</v>
      </c>
      <c r="C7" s="86"/>
      <c r="D7" s="86"/>
    </row>
    <row r="10" spans="1:7" ht="13.9" customHeight="1" x14ac:dyDescent="0.25">
      <c r="A10" s="1" t="s">
        <v>135</v>
      </c>
      <c r="B10" s="2"/>
      <c r="C10" s="2"/>
      <c r="D10" s="2"/>
      <c r="E10" s="2"/>
      <c r="F10" s="3"/>
      <c r="G10" s="2"/>
    </row>
    <row r="11" spans="1:7" ht="15.75" hidden="1" x14ac:dyDescent="0.25">
      <c r="A11" s="2"/>
      <c r="B11" s="2"/>
      <c r="C11" s="2"/>
      <c r="D11" s="2"/>
      <c r="E11" s="2"/>
      <c r="F11" s="3"/>
      <c r="G11" s="2"/>
    </row>
    <row r="12" spans="1:7" ht="15" customHeight="1" x14ac:dyDescent="0.25">
      <c r="A12" s="35" t="s">
        <v>124</v>
      </c>
      <c r="B12" s="2"/>
      <c r="C12" s="2"/>
      <c r="D12" s="2"/>
      <c r="E12" s="2"/>
      <c r="F12" s="3"/>
      <c r="G12" s="2"/>
    </row>
    <row r="13" spans="1:7" ht="15.75" hidden="1" x14ac:dyDescent="0.25">
      <c r="A13" s="2"/>
      <c r="B13" s="2"/>
      <c r="C13" s="2"/>
      <c r="D13" s="2"/>
      <c r="E13" s="2"/>
      <c r="F13" s="3"/>
      <c r="G13" s="2"/>
    </row>
    <row r="14" spans="1:7" ht="46.15" customHeight="1" x14ac:dyDescent="0.25">
      <c r="A14" s="99" t="s">
        <v>0</v>
      </c>
      <c r="B14" s="94" t="s">
        <v>1</v>
      </c>
      <c r="C14" s="99" t="s">
        <v>2</v>
      </c>
      <c r="D14" s="99"/>
      <c r="E14" s="99"/>
      <c r="F14" s="100" t="s">
        <v>3</v>
      </c>
      <c r="G14" s="99" t="s">
        <v>4</v>
      </c>
    </row>
    <row r="15" spans="1:7" ht="15.75" x14ac:dyDescent="0.25">
      <c r="A15" s="99"/>
      <c r="B15" s="95"/>
      <c r="C15" s="34" t="s">
        <v>5</v>
      </c>
      <c r="D15" s="34" t="s">
        <v>6</v>
      </c>
      <c r="E15" s="34" t="s">
        <v>7</v>
      </c>
      <c r="F15" s="100"/>
      <c r="G15" s="99"/>
    </row>
    <row r="16" spans="1:7" ht="15.75" x14ac:dyDescent="0.25">
      <c r="A16" s="8" t="s">
        <v>8</v>
      </c>
      <c r="B16" s="6"/>
      <c r="C16" s="6"/>
      <c r="D16" s="6"/>
      <c r="E16" s="6"/>
      <c r="F16" s="6"/>
      <c r="G16" s="6"/>
    </row>
    <row r="17" spans="1:7" ht="34.5" customHeight="1" x14ac:dyDescent="0.25">
      <c r="A17" s="33" t="s">
        <v>119</v>
      </c>
      <c r="B17" s="18">
        <v>200</v>
      </c>
      <c r="C17" s="18">
        <v>6.21</v>
      </c>
      <c r="D17" s="18">
        <v>5.28</v>
      </c>
      <c r="E17" s="18">
        <v>32.79</v>
      </c>
      <c r="F17" s="18">
        <v>203</v>
      </c>
      <c r="G17" s="64" t="s">
        <v>120</v>
      </c>
    </row>
    <row r="18" spans="1:7" ht="15.75" x14ac:dyDescent="0.25">
      <c r="A18" s="6" t="s">
        <v>167</v>
      </c>
      <c r="B18" s="66">
        <v>200</v>
      </c>
      <c r="C18" s="66">
        <v>3.5</v>
      </c>
      <c r="D18" s="66">
        <v>3.3</v>
      </c>
      <c r="E18" s="12">
        <v>4.7</v>
      </c>
      <c r="F18" s="66">
        <v>133.4</v>
      </c>
      <c r="G18" s="67" t="s">
        <v>9</v>
      </c>
    </row>
    <row r="19" spans="1:7" ht="15.75" x14ac:dyDescent="0.25">
      <c r="A19" s="6" t="s">
        <v>10</v>
      </c>
      <c r="B19" s="66">
        <v>30</v>
      </c>
      <c r="C19" s="66">
        <v>2.2999999999999998</v>
      </c>
      <c r="D19" s="66">
        <v>0.2</v>
      </c>
      <c r="E19" s="66">
        <v>14.8</v>
      </c>
      <c r="F19" s="66">
        <v>70.5</v>
      </c>
      <c r="G19" s="66" t="s">
        <v>11</v>
      </c>
    </row>
    <row r="20" spans="1:7" ht="15.75" x14ac:dyDescent="0.25">
      <c r="A20" s="6" t="s">
        <v>49</v>
      </c>
      <c r="B20" s="66">
        <v>20</v>
      </c>
      <c r="C20" s="66">
        <v>1.3</v>
      </c>
      <c r="D20" s="66">
        <v>0.2</v>
      </c>
      <c r="E20" s="66">
        <v>6.7</v>
      </c>
      <c r="F20" s="66">
        <v>34.799999999999997</v>
      </c>
      <c r="G20" s="66" t="s">
        <v>11</v>
      </c>
    </row>
    <row r="21" spans="1:7" ht="30" x14ac:dyDescent="0.25">
      <c r="A21" s="16" t="s">
        <v>53</v>
      </c>
      <c r="B21" s="22" t="s">
        <v>55</v>
      </c>
      <c r="C21" s="18">
        <v>5</v>
      </c>
      <c r="D21" s="18">
        <v>7.1</v>
      </c>
      <c r="E21" s="18">
        <v>14.5</v>
      </c>
      <c r="F21" s="18">
        <v>145</v>
      </c>
      <c r="G21" s="64" t="s">
        <v>54</v>
      </c>
    </row>
    <row r="22" spans="1:7" ht="16.5" hidden="1" customHeight="1" thickBot="1" x14ac:dyDescent="0.3">
      <c r="A22" s="6"/>
      <c r="B22" s="66"/>
      <c r="C22" s="66"/>
      <c r="D22" s="66"/>
      <c r="E22" s="66"/>
      <c r="F22" s="66"/>
      <c r="G22" s="66"/>
    </row>
    <row r="23" spans="1:7" ht="16.5" hidden="1" customHeight="1" thickBot="1" x14ac:dyDescent="0.3">
      <c r="A23" s="8"/>
      <c r="B23" s="66"/>
      <c r="C23" s="66"/>
      <c r="D23" s="66"/>
      <c r="E23" s="66"/>
      <c r="F23" s="66"/>
      <c r="G23" s="66"/>
    </row>
    <row r="24" spans="1:7" ht="16.5" hidden="1" customHeight="1" thickBot="1" x14ac:dyDescent="0.3">
      <c r="A24" s="6"/>
      <c r="B24" s="66"/>
      <c r="C24" s="66"/>
      <c r="D24" s="66"/>
      <c r="E24" s="66"/>
      <c r="F24" s="66"/>
      <c r="G24" s="66"/>
    </row>
    <row r="25" spans="1:7" ht="15.75" x14ac:dyDescent="0.25">
      <c r="A25" s="27" t="s">
        <v>45</v>
      </c>
      <c r="B25" s="12"/>
      <c r="C25" s="29">
        <f>SUM(C17:C24)</f>
        <v>18.310000000000002</v>
      </c>
      <c r="D25" s="29">
        <f>SUM(D17:D24)</f>
        <v>16.079999999999998</v>
      </c>
      <c r="E25" s="29">
        <f>SUM(E17:E24)</f>
        <v>73.490000000000009</v>
      </c>
      <c r="F25" s="29">
        <f>SUM(F17:F24)</f>
        <v>586.70000000000005</v>
      </c>
      <c r="G25" s="66"/>
    </row>
    <row r="26" spans="1:7" ht="15.75" x14ac:dyDescent="0.25">
      <c r="A26" s="8" t="s">
        <v>12</v>
      </c>
      <c r="B26" s="66"/>
      <c r="C26" s="66"/>
      <c r="D26" s="66"/>
      <c r="E26" s="66"/>
      <c r="F26" s="66"/>
      <c r="G26" s="66"/>
    </row>
    <row r="27" spans="1:7" ht="31.9" customHeight="1" x14ac:dyDescent="0.25">
      <c r="A27" s="9" t="s">
        <v>31</v>
      </c>
      <c r="B27" s="6">
        <v>60</v>
      </c>
      <c r="C27" s="6">
        <v>0.9</v>
      </c>
      <c r="D27" s="6">
        <v>4.2</v>
      </c>
      <c r="E27" s="6">
        <v>4.2</v>
      </c>
      <c r="F27" s="6">
        <v>54.6</v>
      </c>
      <c r="G27" s="9" t="s">
        <v>32</v>
      </c>
    </row>
    <row r="28" spans="1:7" ht="28.9" customHeight="1" x14ac:dyDescent="0.25">
      <c r="A28" s="21" t="s">
        <v>150</v>
      </c>
      <c r="B28" s="66">
        <v>200</v>
      </c>
      <c r="C28" s="65">
        <v>6.08</v>
      </c>
      <c r="D28" s="65">
        <v>5.82</v>
      </c>
      <c r="E28" s="65">
        <v>12.7</v>
      </c>
      <c r="F28" s="65">
        <v>127.58</v>
      </c>
      <c r="G28" s="23" t="s">
        <v>151</v>
      </c>
    </row>
    <row r="29" spans="1:7" ht="15.75" x14ac:dyDescent="0.25">
      <c r="A29" s="16" t="s">
        <v>114</v>
      </c>
      <c r="B29" s="6">
        <v>150</v>
      </c>
      <c r="C29" s="65">
        <v>3.06</v>
      </c>
      <c r="D29" s="65">
        <v>8.92</v>
      </c>
      <c r="E29" s="65">
        <v>33.01</v>
      </c>
      <c r="F29" s="65">
        <v>224.56</v>
      </c>
      <c r="G29" s="21" t="s">
        <v>115</v>
      </c>
    </row>
    <row r="30" spans="1:7" ht="29.45" customHeight="1" x14ac:dyDescent="0.25">
      <c r="A30" s="5" t="s">
        <v>100</v>
      </c>
      <c r="B30" s="12">
        <v>90</v>
      </c>
      <c r="C30" s="65">
        <v>9</v>
      </c>
      <c r="D30" s="65">
        <v>5.2</v>
      </c>
      <c r="E30" s="65">
        <v>0.51</v>
      </c>
      <c r="F30" s="65">
        <v>91.84</v>
      </c>
      <c r="G30" s="21" t="s">
        <v>101</v>
      </c>
    </row>
    <row r="31" spans="1:7" ht="15.75" x14ac:dyDescent="0.25">
      <c r="A31" s="5" t="s">
        <v>164</v>
      </c>
      <c r="B31" s="66">
        <v>200</v>
      </c>
      <c r="C31" s="65">
        <v>0.125</v>
      </c>
      <c r="D31" s="65">
        <v>5.0000000000000001E-3</v>
      </c>
      <c r="E31" s="65">
        <v>19.63</v>
      </c>
      <c r="F31" s="65">
        <v>54.29</v>
      </c>
      <c r="G31" s="67" t="s">
        <v>138</v>
      </c>
    </row>
    <row r="32" spans="1:7" ht="15.75" x14ac:dyDescent="0.25">
      <c r="A32" s="6" t="s">
        <v>10</v>
      </c>
      <c r="B32" s="66">
        <v>45</v>
      </c>
      <c r="C32" s="66">
        <v>3.4</v>
      </c>
      <c r="D32" s="66">
        <v>0.4</v>
      </c>
      <c r="E32" s="66">
        <v>22.1</v>
      </c>
      <c r="F32" s="66">
        <v>105.5</v>
      </c>
      <c r="G32" s="66" t="s">
        <v>11</v>
      </c>
    </row>
    <row r="33" spans="1:7" ht="15.75" x14ac:dyDescent="0.25">
      <c r="A33" s="10" t="s">
        <v>14</v>
      </c>
      <c r="B33" s="12">
        <v>25</v>
      </c>
      <c r="C33" s="12">
        <v>1.7</v>
      </c>
      <c r="D33" s="12">
        <v>0.3</v>
      </c>
      <c r="E33" s="12">
        <v>8.4</v>
      </c>
      <c r="F33" s="12">
        <v>42.7</v>
      </c>
      <c r="G33" s="66" t="s">
        <v>11</v>
      </c>
    </row>
    <row r="34" spans="1:7" ht="15.75" x14ac:dyDescent="0.25">
      <c r="A34" s="27" t="s">
        <v>46</v>
      </c>
      <c r="B34" s="29"/>
      <c r="C34" s="29">
        <f>SUM(C27:C33)</f>
        <v>24.264999999999997</v>
      </c>
      <c r="D34" s="29">
        <f>SUM(D27:D33)</f>
        <v>24.844999999999995</v>
      </c>
      <c r="E34" s="29">
        <f>SUM(E27:E33)</f>
        <v>100.55000000000001</v>
      </c>
      <c r="F34" s="29">
        <f>SUM(F27:F33)</f>
        <v>701.07</v>
      </c>
      <c r="G34" s="66"/>
    </row>
    <row r="35" spans="1:7" ht="15.75" x14ac:dyDescent="0.25">
      <c r="A35" s="11" t="s">
        <v>43</v>
      </c>
      <c r="B35" s="12"/>
      <c r="C35" s="12"/>
      <c r="D35" s="12"/>
      <c r="E35" s="12"/>
      <c r="F35" s="12"/>
      <c r="G35" s="66"/>
    </row>
    <row r="36" spans="1:7" ht="15.75" x14ac:dyDescent="0.25">
      <c r="A36" s="6" t="s">
        <v>171</v>
      </c>
      <c r="B36" s="6">
        <v>50</v>
      </c>
      <c r="C36" s="6">
        <v>3.8</v>
      </c>
      <c r="D36" s="6">
        <v>4.9000000000000004</v>
      </c>
      <c r="E36" s="6">
        <v>37.200000000000003</v>
      </c>
      <c r="F36" s="6">
        <v>207.9</v>
      </c>
      <c r="G36" s="6" t="s">
        <v>11</v>
      </c>
    </row>
    <row r="37" spans="1:7" ht="15.75" x14ac:dyDescent="0.25">
      <c r="A37" s="6" t="s">
        <v>39</v>
      </c>
      <c r="B37" s="6">
        <v>140</v>
      </c>
      <c r="C37" s="6">
        <v>1.3</v>
      </c>
      <c r="D37" s="6">
        <v>0.3</v>
      </c>
      <c r="E37" s="6">
        <v>11.3</v>
      </c>
      <c r="F37" s="6">
        <v>52.9</v>
      </c>
      <c r="G37" s="6" t="s">
        <v>11</v>
      </c>
    </row>
    <row r="38" spans="1:7" ht="15.75" x14ac:dyDescent="0.25">
      <c r="A38" s="28" t="s">
        <v>47</v>
      </c>
      <c r="B38" s="30"/>
      <c r="C38" s="30">
        <f>C36+C37</f>
        <v>5.0999999999999996</v>
      </c>
      <c r="D38" s="30">
        <f>D36+D37</f>
        <v>5.2</v>
      </c>
      <c r="E38" s="30">
        <f>E36+E37</f>
        <v>48.5</v>
      </c>
      <c r="F38" s="37">
        <f>F36+F37</f>
        <v>260.8</v>
      </c>
      <c r="G38" s="66"/>
    </row>
    <row r="39" spans="1:7" ht="15.75" x14ac:dyDescent="0.25">
      <c r="A39" s="8" t="s">
        <v>133</v>
      </c>
      <c r="B39" s="19"/>
      <c r="C39" s="31">
        <f>C25+C34+C38</f>
        <v>47.675000000000004</v>
      </c>
      <c r="D39" s="31">
        <f>D25+D34+D38</f>
        <v>46.125</v>
      </c>
      <c r="E39" s="31">
        <f>E25+E34+E38</f>
        <v>222.54000000000002</v>
      </c>
      <c r="F39" s="38">
        <f>F25+F34+F38</f>
        <v>1548.57</v>
      </c>
      <c r="G39" s="15"/>
    </row>
    <row r="40" spans="1:7" ht="15.75" x14ac:dyDescent="0.25">
      <c r="A40" s="2"/>
      <c r="B40" s="2"/>
      <c r="C40" s="2"/>
      <c r="D40" s="2"/>
      <c r="E40" s="2"/>
      <c r="F40" s="3"/>
      <c r="G40" s="2"/>
    </row>
    <row r="41" spans="1:7" ht="15.75" x14ac:dyDescent="0.25">
      <c r="A41" s="35" t="s">
        <v>15</v>
      </c>
      <c r="B41" s="2"/>
      <c r="C41" s="2"/>
      <c r="D41" s="2"/>
      <c r="E41" s="2"/>
      <c r="F41" s="3"/>
      <c r="G41" s="2"/>
    </row>
    <row r="42" spans="1:7" ht="15.75" x14ac:dyDescent="0.25">
      <c r="A42" s="93" t="s">
        <v>16</v>
      </c>
      <c r="B42" s="93"/>
      <c r="C42" s="2"/>
      <c r="D42" s="2"/>
      <c r="E42" s="2"/>
      <c r="F42" s="3"/>
      <c r="G42" s="2"/>
    </row>
    <row r="43" spans="1:7" ht="15.75" x14ac:dyDescent="0.25">
      <c r="A43" s="4"/>
    </row>
  </sheetData>
  <mergeCells count="6">
    <mergeCell ref="G14:G15"/>
    <mergeCell ref="A42:B42"/>
    <mergeCell ref="A14:A15"/>
    <mergeCell ref="B14:B15"/>
    <mergeCell ref="C14:E14"/>
    <mergeCell ref="F14:F15"/>
  </mergeCells>
  <pageMargins left="0.23622047244094491" right="0.23622047244094491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1 день </vt:lpstr>
      <vt:lpstr>2 день </vt:lpstr>
      <vt:lpstr>3 день  </vt:lpstr>
      <vt:lpstr>4 день </vt:lpstr>
      <vt:lpstr>5 день </vt:lpstr>
      <vt:lpstr>6 день </vt:lpstr>
      <vt:lpstr>7 день  </vt:lpstr>
      <vt:lpstr>8 день   </vt:lpstr>
      <vt:lpstr>9 день </vt:lpstr>
      <vt:lpstr>10 день  </vt:lpstr>
      <vt:lpstr>11 день  </vt:lpstr>
      <vt:lpstr>12 день  </vt:lpstr>
      <vt:lpstr>13 день  </vt:lpstr>
      <vt:lpstr>14 день 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2025-05-27T07:47:17Z</dcterms:modified>
</cp:coreProperties>
</file>